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mc:AlternateContent xmlns:mc="http://schemas.openxmlformats.org/markup-compatibility/2006">
    <mc:Choice Requires="x15">
      <x15ac:absPath xmlns:x15ac="http://schemas.microsoft.com/office/spreadsheetml/2010/11/ac" url="C:\Users\nuruy\Desktop\"/>
    </mc:Choice>
  </mc:AlternateContent>
  <xr:revisionPtr revIDLastSave="0" documentId="13_ncr:1_{BBBFED3A-4D18-4535-A9B7-BC60EAE67BF6}" xr6:coauthVersionLast="47" xr6:coauthVersionMax="47" xr10:uidLastSave="{00000000-0000-0000-0000-000000000000}"/>
  <bookViews>
    <workbookView xWindow="-120" yWindow="-16320" windowWidth="29040" windowHeight="16440" tabRatio="747" xr2:uid="{00000000-000D-0000-FFFF-FFFF00000000}"/>
  </bookViews>
  <sheets>
    <sheet name="コンパウンド小型機EX0お客様ご記入欄" sheetId="24" r:id="rId1"/>
    <sheet name="コンパウンド小型機 EX0 お客様ご記入シート" sheetId="26" r:id="rId2"/>
    <sheet name="コンパウンド小型機 EX0 想定お見積書" sheetId="27" r:id="rId3"/>
  </sheets>
  <definedNames>
    <definedName name="_xlnm.Print_Area" localSheetId="1">'コンパウンド小型機 EX0 お客様ご記入シート'!$A$1:$AD$160</definedName>
    <definedName name="_xlnm.Print_Area" localSheetId="2">'コンパウンド小型機 EX0 想定お見積書'!$A$1:$K$55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 i="27" l="1"/>
  <c r="D14" i="27"/>
  <c r="C14" i="27"/>
  <c r="B14" i="27"/>
  <c r="E13" i="27"/>
  <c r="D13" i="27"/>
  <c r="C13" i="27"/>
  <c r="B13" i="27"/>
  <c r="B15" i="27"/>
  <c r="E15" i="27"/>
  <c r="D15" i="27"/>
  <c r="C15" i="27"/>
  <c r="F30" i="27"/>
  <c r="E25" i="27"/>
  <c r="F25" i="27" s="1"/>
  <c r="E24" i="27"/>
  <c r="F24" i="27" s="1"/>
  <c r="E23" i="27"/>
  <c r="F23" i="27" s="1"/>
  <c r="J23" i="27" l="1"/>
  <c r="F22" i="27"/>
  <c r="J22" i="27" s="1"/>
  <c r="F21" i="27"/>
  <c r="J21" i="27" s="1"/>
  <c r="D19" i="27"/>
  <c r="F19" i="27" s="1"/>
  <c r="D18" i="27"/>
  <c r="H34" i="27" s="1"/>
  <c r="J34" i="27" s="1"/>
  <c r="D5" i="27"/>
  <c r="A5" i="27"/>
  <c r="A4" i="27"/>
  <c r="A3" i="27"/>
  <c r="J1" i="27"/>
  <c r="J32" i="27"/>
  <c r="F29" i="27"/>
  <c r="J29" i="27" s="1"/>
  <c r="J28" i="27"/>
  <c r="J27" i="27"/>
  <c r="J26" i="27"/>
  <c r="J25" i="27"/>
  <c r="J24" i="27"/>
  <c r="F17" i="27" l="1"/>
  <c r="J17" i="27" s="1"/>
  <c r="H35" i="27"/>
  <c r="J35" i="27" s="1"/>
  <c r="J36" i="27" s="1"/>
  <c r="J19" i="27"/>
  <c r="J30" i="27" l="1"/>
  <c r="AA153" i="26"/>
  <c r="K92" i="26"/>
  <c r="H73" i="26"/>
  <c r="H72" i="26"/>
  <c r="H71" i="26"/>
  <c r="H70" i="26"/>
  <c r="H69" i="26"/>
  <c r="H68" i="26"/>
  <c r="H67" i="26"/>
  <c r="H66" i="26"/>
  <c r="H65" i="26"/>
  <c r="H64" i="26"/>
  <c r="G73" i="26"/>
  <c r="G72" i="26"/>
  <c r="G71" i="26"/>
  <c r="G70" i="26"/>
  <c r="G69" i="26"/>
  <c r="G68" i="26"/>
  <c r="G67" i="26"/>
  <c r="G66" i="26"/>
  <c r="G65" i="26"/>
  <c r="G64" i="26"/>
  <c r="D87" i="26"/>
  <c r="F27" i="26"/>
  <c r="F13" i="26"/>
  <c r="F14" i="26"/>
  <c r="F15" i="26"/>
  <c r="F16" i="26"/>
  <c r="F17" i="26"/>
  <c r="F18" i="26"/>
  <c r="F19" i="26"/>
  <c r="F20" i="26"/>
  <c r="F21" i="26"/>
  <c r="F22" i="26"/>
  <c r="F23" i="26"/>
  <c r="F24" i="26"/>
  <c r="F25" i="26"/>
  <c r="F26" i="26"/>
  <c r="F12" i="26"/>
  <c r="F11" i="26"/>
  <c r="F3" i="26"/>
  <c r="F7" i="26"/>
  <c r="AA6" i="26"/>
  <c r="U6" i="26"/>
  <c r="O6" i="26"/>
  <c r="I6" i="26"/>
  <c r="U5" i="26"/>
  <c r="F5" i="26"/>
  <c r="U4" i="26"/>
  <c r="F4" i="2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奴留湯浩二</author>
  </authors>
  <commentList>
    <comment ref="B8" authorId="0" shapeId="0" xr:uid="{7FC0F828-7CDB-422C-88D1-4D53E7FBE97F}">
      <text>
        <r>
          <rPr>
            <sz val="9"/>
            <color indexed="81"/>
            <rFont val="メイリオ"/>
            <family val="3"/>
            <charset val="128"/>
          </rPr>
          <t>第1候補日をご記入ください。</t>
        </r>
      </text>
    </comment>
    <comment ref="D8" authorId="0" shapeId="0" xr:uid="{0D788CBE-4C0F-45B3-B205-9FD03E4BE5CB}">
      <text>
        <r>
          <rPr>
            <sz val="9"/>
            <color indexed="81"/>
            <rFont val="メイリオ"/>
            <family val="3"/>
            <charset val="128"/>
          </rPr>
          <t>第2候補日をご記入ください。</t>
        </r>
      </text>
    </comment>
    <comment ref="F8" authorId="0" shapeId="0" xr:uid="{CFF60846-1DA4-48C8-BFA7-F65DED76D2B4}">
      <text>
        <r>
          <rPr>
            <sz val="9"/>
            <color indexed="81"/>
            <rFont val="メイリオ"/>
            <family val="3"/>
            <charset val="128"/>
          </rPr>
          <t>第3候補日をご記入ください。</t>
        </r>
      </text>
    </comment>
    <comment ref="H8" authorId="0" shapeId="0" xr:uid="{F398354C-619B-41C8-AEEC-65B86AB1B9FC}">
      <text>
        <r>
          <rPr>
            <sz val="9"/>
            <color indexed="81"/>
            <rFont val="メイリオ"/>
            <family val="3"/>
            <charset val="128"/>
          </rPr>
          <t>第4候補日をご記入ください。</t>
        </r>
      </text>
    </comment>
    <comment ref="A12" authorId="0" shapeId="0" xr:uid="{4EA614B1-6CD7-4DBE-B5C8-3A2C824960A1}">
      <text>
        <r>
          <rPr>
            <sz val="9"/>
            <color indexed="81"/>
            <rFont val="メイリオ"/>
            <family val="3"/>
            <charset val="128"/>
          </rPr>
          <t>ご希望の試作条件数（配合数・水準数）をご記入ください。</t>
        </r>
      </text>
    </comment>
    <comment ref="A13" authorId="0" shapeId="0" xr:uid="{9AFBA03C-8306-4BBE-A280-BAF2986B8BAF}">
      <text>
        <r>
          <rPr>
            <sz val="9"/>
            <color indexed="81"/>
            <rFont val="メイリオ"/>
            <family val="3"/>
            <charset val="128"/>
          </rPr>
          <t>ご希望の試作合計重量をご記入ください。（</t>
        </r>
        <r>
          <rPr>
            <b/>
            <sz val="9"/>
            <color indexed="81"/>
            <rFont val="メイリオ"/>
            <family val="3"/>
            <charset val="128"/>
          </rPr>
          <t>全条件の合計重量</t>
        </r>
        <r>
          <rPr>
            <sz val="9"/>
            <color indexed="81"/>
            <rFont val="メイリオ"/>
            <family val="3"/>
            <charset val="128"/>
          </rPr>
          <t>）</t>
        </r>
      </text>
    </comment>
    <comment ref="A14" authorId="0" shapeId="0" xr:uid="{55653AE1-D58A-46B0-8E0B-F942978B32C0}">
      <text>
        <r>
          <rPr>
            <sz val="9"/>
            <color indexed="81"/>
            <rFont val="メイリオ"/>
            <family val="3"/>
            <charset val="128"/>
          </rPr>
          <t>ご検討中の試作想定時間をご記入願います。
弊社コンパウンド小型機の吐出量は概ね2～3kg/hです。</t>
        </r>
      </text>
    </comment>
  </commentList>
</comments>
</file>

<file path=xl/sharedStrings.xml><?xml version="1.0" encoding="utf-8"?>
<sst xmlns="http://schemas.openxmlformats.org/spreadsheetml/2006/main" count="413" uniqueCount="261">
  <si>
    <t>数量</t>
  </si>
  <si>
    <t>単位</t>
  </si>
  <si>
    <t>税抜単価</t>
    <rPh sb="0" eb="1">
      <t>ゼイ</t>
    </rPh>
    <rPh sb="1" eb="2">
      <t>ヌ</t>
    </rPh>
    <rPh sb="2" eb="4">
      <t>タンカ</t>
    </rPh>
    <phoneticPr fontId="2"/>
  </si>
  <si>
    <t>上記の価格に消費税は含まれておりません。</t>
    <rPh sb="0" eb="2">
      <t>ジョウキ</t>
    </rPh>
    <rPh sb="3" eb="5">
      <t>カカク</t>
    </rPh>
    <rPh sb="6" eb="9">
      <t>ショウヒゼイ</t>
    </rPh>
    <rPh sb="10" eb="11">
      <t>フク</t>
    </rPh>
    <phoneticPr fontId="2"/>
  </si>
  <si>
    <t>備考</t>
    <rPh sb="0" eb="2">
      <t>ビコウ</t>
    </rPh>
    <phoneticPr fontId="2"/>
  </si>
  <si>
    <t>荷造運賃　　別途ご請求</t>
    <rPh sb="6" eb="8">
      <t>ベット</t>
    </rPh>
    <rPh sb="9" eb="11">
      <t>セイキュウ</t>
    </rPh>
    <phoneticPr fontId="2"/>
  </si>
  <si>
    <t>式</t>
    <rPh sb="0" eb="1">
      <t>シキ</t>
    </rPh>
    <phoneticPr fontId="2"/>
  </si>
  <si>
    <t>税抜金額</t>
    <rPh sb="0" eb="1">
      <t>ゼイ</t>
    </rPh>
    <rPh sb="1" eb="2">
      <t>ヌ</t>
    </rPh>
    <rPh sb="2" eb="4">
      <t>キンガク</t>
    </rPh>
    <phoneticPr fontId="2"/>
  </si>
  <si>
    <t>時間</t>
    <rPh sb="0" eb="2">
      <t>ジカン</t>
    </rPh>
    <phoneticPr fontId="2"/>
  </si>
  <si>
    <t>：</t>
    <phoneticPr fontId="2"/>
  </si>
  <si>
    <t>納入場所　　国内ご指定場所</t>
    <rPh sb="6" eb="8">
      <t>コクナイ</t>
    </rPh>
    <rPh sb="9" eb="11">
      <t>シテイ</t>
    </rPh>
    <rPh sb="11" eb="13">
      <t>バショ</t>
    </rPh>
    <phoneticPr fontId="2"/>
  </si>
  <si>
    <t>②想定試作時間</t>
    <rPh sb="1" eb="3">
      <t>ソウテイ</t>
    </rPh>
    <rPh sb="3" eb="5">
      <t>シサク</t>
    </rPh>
    <rPh sb="5" eb="7">
      <t>ジカン</t>
    </rPh>
    <phoneticPr fontId="2"/>
  </si>
  <si>
    <t>①前後固定時間</t>
    <rPh sb="1" eb="3">
      <t>ゼンゴ</t>
    </rPh>
    <rPh sb="3" eb="5">
      <t>コテイ</t>
    </rPh>
    <rPh sb="5" eb="7">
      <t>ジカン</t>
    </rPh>
    <phoneticPr fontId="2"/>
  </si>
  <si>
    <t>【基本最低試作固定時間4時間】</t>
    <rPh sb="1" eb="3">
      <t>キホン</t>
    </rPh>
    <rPh sb="3" eb="5">
      <t>サイテイ</t>
    </rPh>
    <rPh sb="5" eb="7">
      <t>シサク</t>
    </rPh>
    <rPh sb="7" eb="9">
      <t>コテイ</t>
    </rPh>
    <rPh sb="9" eb="11">
      <t>ジカン</t>
    </rPh>
    <rPh sb="12" eb="14">
      <t>ジカン</t>
    </rPh>
    <phoneticPr fontId="2"/>
  </si>
  <si>
    <t>Tダイ製膜試作想定時間合計</t>
    <rPh sb="3" eb="5">
      <t>セイマク</t>
    </rPh>
    <rPh sb="5" eb="7">
      <t>シサク</t>
    </rPh>
    <rPh sb="7" eb="9">
      <t>ソウテイ</t>
    </rPh>
    <rPh sb="9" eb="11">
      <t>ジカン</t>
    </rPh>
    <rPh sb="11" eb="13">
      <t>ゴウケイ</t>
    </rPh>
    <phoneticPr fontId="2"/>
  </si>
  <si>
    <t>MFR測定費用：</t>
    <rPh sb="3" eb="5">
      <t>ソクテイ</t>
    </rPh>
    <rPh sb="5" eb="7">
      <t>ヒヨウ</t>
    </rPh>
    <phoneticPr fontId="2"/>
  </si>
  <si>
    <t>種</t>
    <rPh sb="0" eb="1">
      <t>シュ</t>
    </rPh>
    <phoneticPr fontId="2"/>
  </si>
  <si>
    <t>ハンドブレンド費用：</t>
    <rPh sb="7" eb="9">
      <t>ヒヨウ</t>
    </rPh>
    <phoneticPr fontId="2"/>
  </si>
  <si>
    <t>No</t>
    <phoneticPr fontId="2"/>
  </si>
  <si>
    <t>有効期限　　見積書発行日より30日</t>
    <rPh sb="6" eb="9">
      <t>ミツモリショ</t>
    </rPh>
    <rPh sb="9" eb="11">
      <t>ハッコウ</t>
    </rPh>
    <rPh sb="11" eb="12">
      <t>ビ</t>
    </rPh>
    <rPh sb="16" eb="17">
      <t>ニチ</t>
    </rPh>
    <phoneticPr fontId="2"/>
  </si>
  <si>
    <t>取引条件　　末締切翌月末迄現金振込</t>
    <rPh sb="6" eb="7">
      <t>マツ</t>
    </rPh>
    <rPh sb="7" eb="9">
      <t>シメキリ</t>
    </rPh>
    <rPh sb="9" eb="11">
      <t>ヨクゲツ</t>
    </rPh>
    <rPh sb="11" eb="12">
      <t>マツ</t>
    </rPh>
    <rPh sb="12" eb="13">
      <t>マデ</t>
    </rPh>
    <rPh sb="13" eb="15">
      <t>ゲンキン</t>
    </rPh>
    <rPh sb="15" eb="17">
      <t>フリコミ</t>
    </rPh>
    <phoneticPr fontId="2"/>
  </si>
  <si>
    <t>5条件以内/種</t>
    <rPh sb="1" eb="3">
      <t>ジョウケン</t>
    </rPh>
    <rPh sb="3" eb="5">
      <t>イナイ</t>
    </rPh>
    <rPh sb="6" eb="7">
      <t>シュ</t>
    </rPh>
    <phoneticPr fontId="2"/>
  </si>
  <si>
    <t>③夜間想定試作</t>
    <rPh sb="1" eb="3">
      <t>ヤカン</t>
    </rPh>
    <rPh sb="3" eb="5">
      <t>ソウテイ</t>
    </rPh>
    <rPh sb="5" eb="7">
      <t>シサク</t>
    </rPh>
    <phoneticPr fontId="2"/>
  </si>
  <si>
    <t>【基本18時以降】</t>
    <rPh sb="1" eb="3">
      <t>キホン</t>
    </rPh>
    <rPh sb="5" eb="6">
      <t>ジ</t>
    </rPh>
    <rPh sb="6" eb="8">
      <t>イコウ</t>
    </rPh>
    <phoneticPr fontId="2"/>
  </si>
  <si>
    <t>明細</t>
    <rPh sb="0" eb="2">
      <t>メイサイ</t>
    </rPh>
    <phoneticPr fontId="2"/>
  </si>
  <si>
    <t>・材料、樹脂、マシン状況より加工困難な場合、ご相談の上で加工を中止させていただく場合もございます。</t>
    <rPh sb="1" eb="3">
      <t>ザイリョウ</t>
    </rPh>
    <rPh sb="4" eb="6">
      <t>ジュシ</t>
    </rPh>
    <rPh sb="10" eb="12">
      <t>ジョウキョウ</t>
    </rPh>
    <rPh sb="14" eb="16">
      <t>カコウ</t>
    </rPh>
    <rPh sb="16" eb="18">
      <t>コンナン</t>
    </rPh>
    <rPh sb="19" eb="21">
      <t>バアイ</t>
    </rPh>
    <rPh sb="23" eb="25">
      <t>ソウダン</t>
    </rPh>
    <rPh sb="26" eb="27">
      <t>ウエ</t>
    </rPh>
    <rPh sb="40" eb="42">
      <t>バアイ</t>
    </rPh>
    <phoneticPr fontId="2"/>
  </si>
  <si>
    <t>会社名</t>
    <rPh sb="0" eb="3">
      <t>カイシャメイ</t>
    </rPh>
    <phoneticPr fontId="2"/>
  </si>
  <si>
    <t>部署名</t>
    <rPh sb="0" eb="3">
      <t>ブショメイ</t>
    </rPh>
    <phoneticPr fontId="2"/>
  </si>
  <si>
    <t>ご担当者様</t>
    <rPh sb="1" eb="4">
      <t>タントウシャ</t>
    </rPh>
    <rPh sb="4" eb="5">
      <t>サマ</t>
    </rPh>
    <phoneticPr fontId="2"/>
  </si>
  <si>
    <t>想定試作時間</t>
    <rPh sb="0" eb="2">
      <t>ソウテイ</t>
    </rPh>
    <rPh sb="2" eb="4">
      <t>シサク</t>
    </rPh>
    <rPh sb="4" eb="6">
      <t>ジカン</t>
    </rPh>
    <phoneticPr fontId="2"/>
  </si>
  <si>
    <t>MFR測定</t>
    <rPh sb="3" eb="5">
      <t>ソクテイ</t>
    </rPh>
    <phoneticPr fontId="2"/>
  </si>
  <si>
    <t>ハンドブレンド費用</t>
    <rPh sb="7" eb="9">
      <t>ヒヨウ</t>
    </rPh>
    <phoneticPr fontId="2"/>
  </si>
  <si>
    <t>窒素パージ仕様</t>
    <rPh sb="0" eb="2">
      <t>チッソ</t>
    </rPh>
    <rPh sb="5" eb="7">
      <t>シヨウ</t>
    </rPh>
    <phoneticPr fontId="2"/>
  </si>
  <si>
    <t>Bax購入材料</t>
    <rPh sb="3" eb="7">
      <t>コウニュウザイリョウ</t>
    </rPh>
    <phoneticPr fontId="2"/>
  </si>
  <si>
    <t>仕上二次加工</t>
    <rPh sb="0" eb="2">
      <t>シア</t>
    </rPh>
    <rPh sb="2" eb="6">
      <t>ニジカコウ</t>
    </rPh>
    <phoneticPr fontId="2"/>
  </si>
  <si>
    <t>残材廃棄</t>
    <rPh sb="0" eb="2">
      <t>ザンザイ</t>
    </rPh>
    <rPh sb="2" eb="4">
      <t>ハイキ</t>
    </rPh>
    <phoneticPr fontId="2"/>
  </si>
  <si>
    <t>お客様入力欄</t>
    <rPh sb="1" eb="3">
      <t>キャクサマ</t>
    </rPh>
    <rPh sb="3" eb="5">
      <t>ニュウリョク</t>
    </rPh>
    <rPh sb="5" eb="6">
      <t>ラン</t>
    </rPh>
    <phoneticPr fontId="2"/>
  </si>
  <si>
    <t>基本情報</t>
    <rPh sb="0" eb="2">
      <t>キホン</t>
    </rPh>
    <rPh sb="2" eb="4">
      <t>ジョウホウ</t>
    </rPh>
    <phoneticPr fontId="2"/>
  </si>
  <si>
    <t>ご連絡先 電話番号</t>
    <rPh sb="1" eb="4">
      <t>レンラクサキ</t>
    </rPh>
    <rPh sb="5" eb="7">
      <t>デンワ</t>
    </rPh>
    <rPh sb="7" eb="9">
      <t>バンゴウ</t>
    </rPh>
    <phoneticPr fontId="2"/>
  </si>
  <si>
    <t>貴社名をご記入ください。</t>
    <rPh sb="0" eb="3">
      <t>キシャメイ</t>
    </rPh>
    <rPh sb="5" eb="7">
      <t>キニュウ</t>
    </rPh>
    <phoneticPr fontId="2"/>
  </si>
  <si>
    <t>所属部署名をご記入ください。</t>
    <rPh sb="0" eb="2">
      <t>ショゾク</t>
    </rPh>
    <rPh sb="2" eb="5">
      <t>ブショメイ</t>
    </rPh>
    <rPh sb="7" eb="9">
      <t>キニュウ</t>
    </rPh>
    <phoneticPr fontId="2"/>
  </si>
  <si>
    <t>ご担当様名をご記入ください。</t>
    <rPh sb="1" eb="3">
      <t>タントウ</t>
    </rPh>
    <rPh sb="3" eb="4">
      <t>サマ</t>
    </rPh>
    <rPh sb="4" eb="5">
      <t>メイ</t>
    </rPh>
    <rPh sb="7" eb="9">
      <t>キニュウ</t>
    </rPh>
    <phoneticPr fontId="2"/>
  </si>
  <si>
    <t>ご記入内容</t>
    <rPh sb="1" eb="3">
      <t>キニュウ</t>
    </rPh>
    <rPh sb="3" eb="5">
      <t>ナイヨウ</t>
    </rPh>
    <phoneticPr fontId="2"/>
  </si>
  <si>
    <t>試作内容</t>
    <rPh sb="0" eb="2">
      <t>シサク</t>
    </rPh>
    <rPh sb="2" eb="4">
      <t>ナイヨウ</t>
    </rPh>
    <phoneticPr fontId="2"/>
  </si>
  <si>
    <t>Baxで手配必要な資材・副資材があればご記入ください。</t>
    <rPh sb="4" eb="6">
      <t>テハイ</t>
    </rPh>
    <rPh sb="6" eb="8">
      <t>ヒツヨウ</t>
    </rPh>
    <rPh sb="9" eb="11">
      <t>シザイ</t>
    </rPh>
    <rPh sb="12" eb="15">
      <t>フクシザイ</t>
    </rPh>
    <rPh sb="20" eb="22">
      <t>キニュウ</t>
    </rPh>
    <phoneticPr fontId="2"/>
  </si>
  <si>
    <t>ご連絡先をご記入ください。(可能であれば携帯電話番号をご記入ください。)</t>
    <rPh sb="1" eb="4">
      <t>レンラクサキ</t>
    </rPh>
    <rPh sb="6" eb="8">
      <t>キニュウ</t>
    </rPh>
    <rPh sb="14" eb="16">
      <t>カノウ</t>
    </rPh>
    <rPh sb="20" eb="24">
      <t>ケイタイデンワ</t>
    </rPh>
    <rPh sb="24" eb="26">
      <t>バンゴウ</t>
    </rPh>
    <rPh sb="28" eb="30">
      <t>キニュウ</t>
    </rPh>
    <phoneticPr fontId="2"/>
  </si>
  <si>
    <t>ご記入日</t>
    <rPh sb="1" eb="4">
      <t>キニュウビ</t>
    </rPh>
    <phoneticPr fontId="2"/>
  </si>
  <si>
    <t>承認者</t>
    <rPh sb="0" eb="3">
      <t>ショウニンシャ</t>
    </rPh>
    <phoneticPr fontId="2"/>
  </si>
  <si>
    <t>担当者</t>
    <rPh sb="0" eb="2">
      <t>タントウ</t>
    </rPh>
    <rPh sb="2" eb="3">
      <t>シャ</t>
    </rPh>
    <phoneticPr fontId="2"/>
  </si>
  <si>
    <t>ご希望日をご記入ください。連日の場合は●月●日～●日と記載ください。</t>
    <rPh sb="1" eb="3">
      <t>キボウ</t>
    </rPh>
    <rPh sb="3" eb="4">
      <t>ヒ</t>
    </rPh>
    <rPh sb="6" eb="8">
      <t>キニュウ</t>
    </rPh>
    <rPh sb="13" eb="15">
      <t>レンジツ</t>
    </rPh>
    <rPh sb="16" eb="18">
      <t>バアイ</t>
    </rPh>
    <rPh sb="19" eb="21">
      <t>マルガツ</t>
    </rPh>
    <rPh sb="22" eb="23">
      <t>ニチ</t>
    </rPh>
    <rPh sb="24" eb="26">
      <t>マルニチ</t>
    </rPh>
    <rPh sb="27" eb="29">
      <t>キサイ</t>
    </rPh>
    <phoneticPr fontId="2"/>
  </si>
  <si>
    <t>立会＆リモート試作</t>
    <rPh sb="0" eb="2">
      <t>タチアイ</t>
    </rPh>
    <rPh sb="7" eb="9">
      <t>シサク</t>
    </rPh>
    <phoneticPr fontId="2"/>
  </si>
  <si>
    <r>
      <t>想定試作時間：</t>
    </r>
    <r>
      <rPr>
        <sz val="8"/>
        <rFont val="メイリオ"/>
        <family val="3"/>
        <charset val="128"/>
      </rPr>
      <t>最低4時間/日</t>
    </r>
    <rPh sb="0" eb="2">
      <t>ソウテイ</t>
    </rPh>
    <rPh sb="2" eb="4">
      <t>シサク</t>
    </rPh>
    <rPh sb="4" eb="6">
      <t>ジカン</t>
    </rPh>
    <rPh sb="7" eb="9">
      <t>サイテイ</t>
    </rPh>
    <rPh sb="10" eb="12">
      <t>ジカン</t>
    </rPh>
    <rPh sb="13" eb="14">
      <t>ニチ</t>
    </rPh>
    <phoneticPr fontId="2"/>
  </si>
  <si>
    <t>想定夜間試作時間</t>
    <rPh sb="0" eb="2">
      <t>ソウテイ</t>
    </rPh>
    <rPh sb="2" eb="4">
      <t>ヤカン</t>
    </rPh>
    <rPh sb="4" eb="6">
      <t>シサク</t>
    </rPh>
    <rPh sb="6" eb="8">
      <t>ジカン</t>
    </rPh>
    <phoneticPr fontId="2"/>
  </si>
  <si>
    <t>マシン仕様他</t>
    <rPh sb="3" eb="5">
      <t>シヨウ</t>
    </rPh>
    <rPh sb="5" eb="6">
      <t>ホカ</t>
    </rPh>
    <phoneticPr fontId="2"/>
  </si>
  <si>
    <r>
      <t>弊社手配材料：原材料、PETフィルム、セパなど、</t>
    </r>
    <r>
      <rPr>
        <sz val="9"/>
        <color indexed="10"/>
        <rFont val="メイリオ"/>
        <family val="3"/>
        <charset val="128"/>
      </rPr>
      <t>別途お見積り</t>
    </r>
    <rPh sb="0" eb="2">
      <t>ヘイシャ</t>
    </rPh>
    <rPh sb="2" eb="4">
      <t>テハイ</t>
    </rPh>
    <rPh sb="4" eb="6">
      <t>ザイリョウ</t>
    </rPh>
    <rPh sb="7" eb="10">
      <t>ゲンザイリョウ</t>
    </rPh>
    <rPh sb="24" eb="26">
      <t>ベット</t>
    </rPh>
    <rPh sb="27" eb="29">
      <t>ミツモ</t>
    </rPh>
    <phoneticPr fontId="2"/>
  </si>
  <si>
    <r>
      <t>仕上二次加工費用：スリット、コロナ処理など、</t>
    </r>
    <r>
      <rPr>
        <sz val="9"/>
        <color indexed="10"/>
        <rFont val="メイリオ"/>
        <family val="3"/>
        <charset val="128"/>
      </rPr>
      <t>別途お見積り</t>
    </r>
    <rPh sb="0" eb="2">
      <t>シア</t>
    </rPh>
    <rPh sb="2" eb="4">
      <t>ニジ</t>
    </rPh>
    <rPh sb="4" eb="6">
      <t>カコウ</t>
    </rPh>
    <rPh sb="6" eb="8">
      <t>ヒヨウ</t>
    </rPh>
    <rPh sb="17" eb="19">
      <t>ショリ</t>
    </rPh>
    <rPh sb="22" eb="24">
      <t>ベット</t>
    </rPh>
    <rPh sb="25" eb="27">
      <t>ミツモ</t>
    </rPh>
    <phoneticPr fontId="2"/>
  </si>
  <si>
    <r>
      <t>梱包運賃：遠隔地、送り先複数、海外など、</t>
    </r>
    <r>
      <rPr>
        <sz val="9"/>
        <color indexed="10"/>
        <rFont val="メイリオ"/>
        <family val="3"/>
        <charset val="128"/>
      </rPr>
      <t>別途お見積り</t>
    </r>
    <rPh sb="0" eb="2">
      <t>コンポウ</t>
    </rPh>
    <rPh sb="2" eb="4">
      <t>ウンチン</t>
    </rPh>
    <rPh sb="5" eb="8">
      <t>エンカクチ</t>
    </rPh>
    <rPh sb="9" eb="10">
      <t>オク</t>
    </rPh>
    <rPh sb="11" eb="12">
      <t>サキ</t>
    </rPh>
    <rPh sb="12" eb="14">
      <t>フクスウ</t>
    </rPh>
    <rPh sb="15" eb="17">
      <t>カイガイ</t>
    </rPh>
    <rPh sb="20" eb="22">
      <t>ベット</t>
    </rPh>
    <rPh sb="23" eb="25">
      <t>ミツモ</t>
    </rPh>
    <phoneticPr fontId="2"/>
  </si>
  <si>
    <t>残材廃棄費用：基本的に全てご返却。ご要望あれば弊社で廃棄処理します。</t>
    <rPh sb="0" eb="1">
      <t>ザン</t>
    </rPh>
    <rPh sb="1" eb="2">
      <t>ザイ</t>
    </rPh>
    <rPh sb="2" eb="4">
      <t>ハイキ</t>
    </rPh>
    <rPh sb="4" eb="6">
      <t>ヒヨウ</t>
    </rPh>
    <rPh sb="7" eb="9">
      <t>キホン</t>
    </rPh>
    <rPh sb="9" eb="10">
      <t>テキ</t>
    </rPh>
    <rPh sb="11" eb="12">
      <t>スベ</t>
    </rPh>
    <rPh sb="14" eb="16">
      <t>ヘンキャク</t>
    </rPh>
    <rPh sb="18" eb="20">
      <t>ヨウボウ</t>
    </rPh>
    <rPh sb="23" eb="25">
      <t>ヘイシャ</t>
    </rPh>
    <rPh sb="26" eb="28">
      <t>ハイキ</t>
    </rPh>
    <rPh sb="28" eb="30">
      <t>ショリ</t>
    </rPh>
    <phoneticPr fontId="2"/>
  </si>
  <si>
    <r>
      <t>前後固定時間：</t>
    </r>
    <r>
      <rPr>
        <sz val="8"/>
        <color indexed="10"/>
        <rFont val="メイリオ"/>
        <family val="3"/>
        <charset val="128"/>
      </rPr>
      <t>連日分解清掃発生時は別途</t>
    </r>
    <rPh sb="0" eb="2">
      <t>ゼンゴ</t>
    </rPh>
    <rPh sb="2" eb="4">
      <t>コテイ</t>
    </rPh>
    <rPh sb="4" eb="6">
      <t>ジカン</t>
    </rPh>
    <rPh sb="7" eb="9">
      <t>レンジツ</t>
    </rPh>
    <rPh sb="9" eb="13">
      <t>ブンカイセイソウ</t>
    </rPh>
    <rPh sb="13" eb="16">
      <t>ハッセイジ</t>
    </rPh>
    <rPh sb="17" eb="19">
      <t>ベット</t>
    </rPh>
    <phoneticPr fontId="2"/>
  </si>
  <si>
    <t>ご不明点、ご確認事項などございましたらお気軽にお問い合わせ下さい。</t>
    <phoneticPr fontId="2"/>
  </si>
  <si>
    <t>何卒ご用命賜ります様、宜しくお願い申し上げます。</t>
    <rPh sb="0" eb="2">
      <t>ナニトゾ</t>
    </rPh>
    <rPh sb="3" eb="5">
      <t>ヨウメイ</t>
    </rPh>
    <rPh sb="5" eb="6">
      <t>タマワ</t>
    </rPh>
    <rPh sb="9" eb="10">
      <t>ヨウ</t>
    </rPh>
    <rPh sb="11" eb="12">
      <t>ヨロ</t>
    </rPh>
    <phoneticPr fontId="2"/>
  </si>
  <si>
    <r>
      <t>・上記の価格には</t>
    </r>
    <r>
      <rPr>
        <b/>
        <sz val="8"/>
        <rFont val="メイリオ"/>
        <family val="3"/>
        <charset val="128"/>
      </rPr>
      <t>加工報告書・ﾄﾚﾝﾄﾞﾃﾞｰﾀご提出・お立合い又はリモート立ち合い</t>
    </r>
    <r>
      <rPr>
        <sz val="8"/>
        <rFont val="メイリオ"/>
        <family val="3"/>
        <charset val="128"/>
      </rPr>
      <t>も含まれます。</t>
    </r>
    <phoneticPr fontId="2"/>
  </si>
  <si>
    <r>
      <t>・最低試作時間は4時間です。試作時間は4時間以内は</t>
    </r>
    <r>
      <rPr>
        <b/>
        <sz val="8"/>
        <rFont val="メイリオ"/>
        <family val="3"/>
        <charset val="128"/>
      </rPr>
      <t>4時間</t>
    </r>
    <r>
      <rPr>
        <sz val="8"/>
        <rFont val="メイリオ"/>
        <family val="3"/>
        <charset val="128"/>
      </rPr>
      <t>、4時間以上は</t>
    </r>
    <r>
      <rPr>
        <b/>
        <sz val="8"/>
        <rFont val="メイリオ"/>
        <family val="3"/>
        <charset val="128"/>
      </rPr>
      <t>実試作時間</t>
    </r>
    <r>
      <rPr>
        <sz val="8"/>
        <rFont val="メイリオ"/>
        <family val="3"/>
        <charset val="128"/>
      </rPr>
      <t>でご請求致します。</t>
    </r>
    <rPh sb="32" eb="34">
      <t>イジョウ</t>
    </rPh>
    <phoneticPr fontId="2"/>
  </si>
  <si>
    <r>
      <t>　上記</t>
    </r>
    <r>
      <rPr>
        <b/>
        <sz val="8"/>
        <rFont val="メイリオ"/>
        <family val="3"/>
        <charset val="128"/>
      </rPr>
      <t>想定試作時間を超えた場合</t>
    </r>
    <r>
      <rPr>
        <sz val="8"/>
        <rFont val="メイリオ"/>
        <family val="3"/>
        <charset val="128"/>
      </rPr>
      <t>は、1時間毎の追加費用が発生します。（時間短縮時は</t>
    </r>
    <r>
      <rPr>
        <b/>
        <sz val="8"/>
        <rFont val="メイリオ"/>
        <family val="3"/>
        <charset val="128"/>
      </rPr>
      <t>実試作時間で値引き</t>
    </r>
    <r>
      <rPr>
        <sz val="8"/>
        <rFont val="メイリオ"/>
        <family val="3"/>
        <charset val="128"/>
      </rPr>
      <t>致します。）</t>
    </r>
    <phoneticPr fontId="2"/>
  </si>
  <si>
    <r>
      <t>☛ご希望のマシン仕様変更は</t>
    </r>
    <r>
      <rPr>
        <b/>
        <sz val="8"/>
        <rFont val="メイリオ"/>
        <family val="3"/>
        <charset val="128"/>
      </rPr>
      <t>試作日の7日前まで</t>
    </r>
    <r>
      <rPr>
        <sz val="8"/>
        <rFont val="メイリオ"/>
        <family val="3"/>
        <charset val="128"/>
      </rPr>
      <t>にご指示願います。それ以降は</t>
    </r>
    <r>
      <rPr>
        <sz val="8"/>
        <color indexed="10"/>
        <rFont val="メイリオ"/>
        <family val="3"/>
        <charset val="128"/>
      </rPr>
      <t>設備変更費用別途＠5万円/式発生</t>
    </r>
    <r>
      <rPr>
        <sz val="8"/>
        <rFont val="メイリオ"/>
        <family val="3"/>
        <charset val="128"/>
      </rPr>
      <t>します。</t>
    </r>
    <rPh sb="2" eb="4">
      <t>キボウ</t>
    </rPh>
    <rPh sb="8" eb="10">
      <t>シヨウ</t>
    </rPh>
    <rPh sb="10" eb="12">
      <t>ヘンコウ</t>
    </rPh>
    <rPh sb="13" eb="15">
      <t>シサク</t>
    </rPh>
    <rPh sb="15" eb="16">
      <t>ヒ</t>
    </rPh>
    <rPh sb="18" eb="20">
      <t>カマエ</t>
    </rPh>
    <rPh sb="24" eb="26">
      <t>シジ</t>
    </rPh>
    <rPh sb="26" eb="27">
      <t>ネガ</t>
    </rPh>
    <rPh sb="33" eb="35">
      <t>イコウ</t>
    </rPh>
    <phoneticPr fontId="2"/>
  </si>
  <si>
    <r>
      <t>担当者、承認者の</t>
    </r>
    <r>
      <rPr>
        <b/>
        <sz val="8"/>
        <rFont val="メイリオ"/>
        <family val="3"/>
        <charset val="128"/>
      </rPr>
      <t>捺印無きお見積書は無効</t>
    </r>
    <r>
      <rPr>
        <sz val="8"/>
        <rFont val="メイリオ"/>
        <family val="3"/>
        <charset val="128"/>
      </rPr>
      <t>とさせていただきます。</t>
    </r>
    <phoneticPr fontId="2"/>
  </si>
  <si>
    <t>上記に記載内容の変更点、試作時に想定外の事項等発生の場合、追加費用は発生する場合もあります。</t>
    <rPh sb="0" eb="2">
      <t>ジョウキ</t>
    </rPh>
    <rPh sb="3" eb="5">
      <t>キサイ</t>
    </rPh>
    <rPh sb="5" eb="7">
      <t>ナイヨウ</t>
    </rPh>
    <rPh sb="8" eb="10">
      <t>ヘンコウ</t>
    </rPh>
    <rPh sb="10" eb="11">
      <t>テン</t>
    </rPh>
    <rPh sb="12" eb="15">
      <t>シサクジ</t>
    </rPh>
    <rPh sb="16" eb="19">
      <t>ソウテイガイ</t>
    </rPh>
    <rPh sb="20" eb="22">
      <t>ジコウ</t>
    </rPh>
    <rPh sb="22" eb="23">
      <t>ナド</t>
    </rPh>
    <rPh sb="23" eb="25">
      <t>ハッセイ</t>
    </rPh>
    <rPh sb="26" eb="28">
      <t>バアイ</t>
    </rPh>
    <rPh sb="29" eb="31">
      <t>ツイカ</t>
    </rPh>
    <rPh sb="31" eb="33">
      <t>ヒヨウ</t>
    </rPh>
    <rPh sb="34" eb="36">
      <t>ハッセイ</t>
    </rPh>
    <rPh sb="38" eb="40">
      <t>バアイ</t>
    </rPh>
    <phoneticPr fontId="2"/>
  </si>
  <si>
    <r>
      <t>　災害や不可抗力を除く日程変更、キャンセルは</t>
    </r>
    <r>
      <rPr>
        <sz val="8"/>
        <color indexed="10"/>
        <rFont val="メイリオ"/>
        <family val="3"/>
        <charset val="128"/>
      </rPr>
      <t>予定日の2週間まで</t>
    </r>
    <r>
      <rPr>
        <sz val="8"/>
        <rFont val="メイリオ"/>
        <family val="3"/>
        <charset val="128"/>
      </rPr>
      <t>。2週間以内の場合、</t>
    </r>
    <r>
      <rPr>
        <sz val="8"/>
        <color indexed="10"/>
        <rFont val="メイリオ"/>
        <family val="3"/>
        <charset val="128"/>
      </rPr>
      <t>上記税抜合計金額の30%ご請求</t>
    </r>
    <r>
      <rPr>
        <sz val="8"/>
        <rFont val="メイリオ"/>
        <family val="3"/>
        <charset val="128"/>
      </rPr>
      <t>。</t>
    </r>
    <rPh sb="1" eb="3">
      <t>サイガイ</t>
    </rPh>
    <rPh sb="4" eb="8">
      <t>フカコウリョク</t>
    </rPh>
    <rPh sb="9" eb="10">
      <t>ノゾ</t>
    </rPh>
    <rPh sb="11" eb="13">
      <t>ニッテイ</t>
    </rPh>
    <rPh sb="13" eb="15">
      <t>ヘンコウ</t>
    </rPh>
    <rPh sb="22" eb="25">
      <t>ヨテイビ</t>
    </rPh>
    <rPh sb="27" eb="29">
      <t>シュウカン</t>
    </rPh>
    <rPh sb="33" eb="35">
      <t>シュウカン</t>
    </rPh>
    <rPh sb="35" eb="37">
      <t>イナイ</t>
    </rPh>
    <rPh sb="38" eb="40">
      <t>バアイ</t>
    </rPh>
    <rPh sb="41" eb="43">
      <t>ジョウキ</t>
    </rPh>
    <rPh sb="43" eb="45">
      <t>ゼイヌ</t>
    </rPh>
    <rPh sb="45" eb="47">
      <t>ゴウケイ</t>
    </rPh>
    <rPh sb="47" eb="49">
      <t>キンガク</t>
    </rPh>
    <rPh sb="54" eb="56">
      <t>セイキュウ</t>
    </rPh>
    <phoneticPr fontId="2"/>
  </si>
  <si>
    <r>
      <rPr>
        <b/>
        <sz val="8"/>
        <rFont val="メイリオ"/>
        <family val="3"/>
        <charset val="128"/>
      </rPr>
      <t>試作完了後</t>
    </r>
    <r>
      <rPr>
        <sz val="8"/>
        <rFont val="メイリオ"/>
        <family val="3"/>
        <charset val="128"/>
      </rPr>
      <t>、最終確定お見積書をご提出させていただきます。</t>
    </r>
    <rPh sb="0" eb="2">
      <t>シサク</t>
    </rPh>
    <rPh sb="2" eb="4">
      <t>カンリョウ</t>
    </rPh>
    <rPh sb="4" eb="5">
      <t>ゴ</t>
    </rPh>
    <rPh sb="6" eb="8">
      <t>サイシュウ</t>
    </rPh>
    <rPh sb="8" eb="10">
      <t>カクテイ</t>
    </rPh>
    <rPh sb="11" eb="14">
      <t>ミツモリショ</t>
    </rPh>
    <rPh sb="16" eb="18">
      <t>テイシュツ</t>
    </rPh>
    <phoneticPr fontId="2"/>
  </si>
  <si>
    <t>税抜合計金額</t>
    <rPh sb="0" eb="2">
      <t>ゼイヌ</t>
    </rPh>
    <rPh sb="2" eb="4">
      <t>ゴウケイ</t>
    </rPh>
    <rPh sb="4" eb="6">
      <t>キンガク</t>
    </rPh>
    <phoneticPr fontId="2"/>
  </si>
  <si>
    <t>試作中の全ての材料はご返却か、Baxで廃棄ご希望か選択ください。</t>
    <rPh sb="0" eb="2">
      <t>シサク</t>
    </rPh>
    <rPh sb="2" eb="3">
      <t>チュウ</t>
    </rPh>
    <rPh sb="4" eb="5">
      <t>スベ</t>
    </rPh>
    <rPh sb="7" eb="9">
      <t>ザイリョウ</t>
    </rPh>
    <rPh sb="11" eb="13">
      <t>ヘンキャク</t>
    </rPh>
    <rPh sb="19" eb="21">
      <t>ハイキ</t>
    </rPh>
    <rPh sb="22" eb="24">
      <t>キボウ</t>
    </rPh>
    <rPh sb="25" eb="27">
      <t>センタク</t>
    </rPh>
    <phoneticPr fontId="2"/>
  </si>
  <si>
    <t>測定必要な品種数を選択ください。1種（温度5条件以内）=@25,000円です。</t>
    <rPh sb="0" eb="2">
      <t>ソクテイ</t>
    </rPh>
    <rPh sb="2" eb="4">
      <t>ヒツヨウ</t>
    </rPh>
    <rPh sb="5" eb="7">
      <t>ヒンシュ</t>
    </rPh>
    <rPh sb="9" eb="11">
      <t>センタク</t>
    </rPh>
    <rPh sb="17" eb="18">
      <t>シュ</t>
    </rPh>
    <rPh sb="19" eb="21">
      <t>オンド</t>
    </rPh>
    <rPh sb="22" eb="24">
      <t>ジョウケン</t>
    </rPh>
    <rPh sb="24" eb="26">
      <t>イナイ</t>
    </rPh>
    <rPh sb="35" eb="36">
      <t>エン</t>
    </rPh>
    <phoneticPr fontId="2"/>
  </si>
  <si>
    <r>
      <rPr>
        <u val="double"/>
        <sz val="11"/>
        <rFont val="メイリオ"/>
        <family val="3"/>
        <charset val="128"/>
      </rPr>
      <t>今回の試作テーマ・目的</t>
    </r>
    <r>
      <rPr>
        <sz val="11"/>
        <rFont val="メイリオ"/>
        <family val="3"/>
        <charset val="128"/>
      </rPr>
      <t>　（サンプル採取・条件検討など可能な範囲でご記入ください。）</t>
    </r>
    <rPh sb="0" eb="2">
      <t>コンカイ</t>
    </rPh>
    <rPh sb="3" eb="5">
      <t>シサク</t>
    </rPh>
    <rPh sb="9" eb="11">
      <t>モクテキ</t>
    </rPh>
    <rPh sb="17" eb="19">
      <t>サイシュ</t>
    </rPh>
    <rPh sb="20" eb="22">
      <t>ジョウケン</t>
    </rPh>
    <rPh sb="22" eb="24">
      <t>ケントウ</t>
    </rPh>
    <rPh sb="26" eb="28">
      <t>カノウ</t>
    </rPh>
    <rPh sb="29" eb="31">
      <t>ハンイ</t>
    </rPh>
    <rPh sb="33" eb="35">
      <t>キニュウ</t>
    </rPh>
    <phoneticPr fontId="2"/>
  </si>
  <si>
    <t>試作希望日：</t>
    <rPh sb="0" eb="2">
      <t>シサク</t>
    </rPh>
    <rPh sb="2" eb="4">
      <t>キボウ</t>
    </rPh>
    <rPh sb="4" eb="5">
      <t>ヒ</t>
    </rPh>
    <phoneticPr fontId="2"/>
  </si>
  <si>
    <t>ご請求先情報</t>
    <rPh sb="1" eb="4">
      <t>セイキュウサキ</t>
    </rPh>
    <rPh sb="4" eb="6">
      <t>ジョウホウ</t>
    </rPh>
    <phoneticPr fontId="2"/>
  </si>
  <si>
    <t>前準備（乾燥/昇温/マシン準備等の時間です）</t>
    <rPh sb="0" eb="1">
      <t>ゼン</t>
    </rPh>
    <rPh sb="1" eb="3">
      <t>ジュンビ</t>
    </rPh>
    <rPh sb="4" eb="6">
      <t>カンソウ</t>
    </rPh>
    <rPh sb="7" eb="9">
      <t>ショウオン</t>
    </rPh>
    <rPh sb="13" eb="15">
      <t>ジュンビ</t>
    </rPh>
    <rPh sb="15" eb="16">
      <t>ナド</t>
    </rPh>
    <rPh sb="17" eb="19">
      <t>ジカン</t>
    </rPh>
    <phoneticPr fontId="2"/>
  </si>
  <si>
    <t>後処理（パージ/完全分解清掃/組み立て等の時間）</t>
    <rPh sb="0" eb="1">
      <t>アト</t>
    </rPh>
    <rPh sb="1" eb="3">
      <t>ショリ</t>
    </rPh>
    <rPh sb="8" eb="10">
      <t>カンゼン</t>
    </rPh>
    <rPh sb="10" eb="12">
      <t>ブンカイ</t>
    </rPh>
    <rPh sb="12" eb="14">
      <t>セイソウ</t>
    </rPh>
    <rPh sb="15" eb="16">
      <t>ク</t>
    </rPh>
    <rPh sb="17" eb="18">
      <t>タ</t>
    </rPh>
    <rPh sb="19" eb="20">
      <t>ナド</t>
    </rPh>
    <rPh sb="21" eb="23">
      <t>ジカン</t>
    </rPh>
    <phoneticPr fontId="2"/>
  </si>
  <si>
    <r>
      <t>想定夜間試作：</t>
    </r>
    <r>
      <rPr>
        <sz val="6"/>
        <rFont val="メイリオ"/>
        <family val="3"/>
        <charset val="128"/>
      </rPr>
      <t>18時～UPチャージ＠51,000/時間</t>
    </r>
    <rPh sb="0" eb="2">
      <t>ソウテイ</t>
    </rPh>
    <rPh sb="2" eb="4">
      <t>ヤカン</t>
    </rPh>
    <rPh sb="4" eb="6">
      <t>シサク</t>
    </rPh>
    <rPh sb="9" eb="10">
      <t>ジ</t>
    </rPh>
    <rPh sb="25" eb="27">
      <t>ジカン</t>
    </rPh>
    <phoneticPr fontId="2"/>
  </si>
  <si>
    <t>コンパウンド小型機お客様ご記入シート</t>
    <rPh sb="6" eb="9">
      <t>コガタキ</t>
    </rPh>
    <rPh sb="10" eb="12">
      <t>キャクサマ</t>
    </rPh>
    <rPh sb="13" eb="15">
      <t>キニュウ</t>
    </rPh>
    <phoneticPr fontId="2"/>
  </si>
  <si>
    <t>①お立合い　②リモートお立合い　③お立合い＋リモート　④なし　　　　　　　　　いずれかご記入ください。</t>
    <rPh sb="2" eb="4">
      <t>タチア</t>
    </rPh>
    <rPh sb="12" eb="14">
      <t>タチア</t>
    </rPh>
    <rPh sb="18" eb="20">
      <t>タチア</t>
    </rPh>
    <rPh sb="44" eb="46">
      <t>キニュウ</t>
    </rPh>
    <phoneticPr fontId="2"/>
  </si>
  <si>
    <t xml:space="preserve">【EX0 2軸混練機】コンパウンド 押出条件ご記入シート </t>
    <rPh sb="6" eb="7">
      <t>ジク</t>
    </rPh>
    <rPh sb="7" eb="9">
      <t>コンレン</t>
    </rPh>
    <rPh sb="9" eb="10">
      <t>キ</t>
    </rPh>
    <rPh sb="18" eb="20">
      <t>オシダシ</t>
    </rPh>
    <rPh sb="20" eb="22">
      <t>ジョウケン</t>
    </rPh>
    <rPh sb="23" eb="25">
      <t>キニュウ</t>
    </rPh>
    <phoneticPr fontId="46"/>
  </si>
  <si>
    <t>記入項目の中で赤色の項目は事前準備に必要な情報となりますので可能な範囲で必ずご記入をお願い致します。</t>
    <rPh sb="0" eb="2">
      <t>キニュウ</t>
    </rPh>
    <rPh sb="2" eb="4">
      <t>コウモク</t>
    </rPh>
    <rPh sb="5" eb="6">
      <t>ナカ</t>
    </rPh>
    <rPh sb="7" eb="8">
      <t>アカ</t>
    </rPh>
    <rPh sb="8" eb="9">
      <t>イロ</t>
    </rPh>
    <rPh sb="10" eb="12">
      <t>コウモク</t>
    </rPh>
    <rPh sb="13" eb="15">
      <t>ジゼン</t>
    </rPh>
    <rPh sb="15" eb="17">
      <t>ジュンビ</t>
    </rPh>
    <rPh sb="18" eb="20">
      <t>ヒツヨウ</t>
    </rPh>
    <rPh sb="21" eb="23">
      <t>ジョウホウ</t>
    </rPh>
    <rPh sb="30" eb="32">
      <t>カノウ</t>
    </rPh>
    <rPh sb="33" eb="35">
      <t>ハンイ</t>
    </rPh>
    <rPh sb="36" eb="37">
      <t>カナラ</t>
    </rPh>
    <rPh sb="39" eb="41">
      <t>キニュウ</t>
    </rPh>
    <rPh sb="43" eb="44">
      <t>ネガ</t>
    </rPh>
    <rPh sb="45" eb="46">
      <t>イタ</t>
    </rPh>
    <phoneticPr fontId="46"/>
  </si>
  <si>
    <t>記入日</t>
    <rPh sb="0" eb="3">
      <t>キニュウビ</t>
    </rPh>
    <phoneticPr fontId="46"/>
  </si>
  <si>
    <t>貴社名</t>
    <rPh sb="0" eb="3">
      <t>キシャメイ</t>
    </rPh>
    <phoneticPr fontId="46"/>
  </si>
  <si>
    <t>ご希望日</t>
    <rPh sb="1" eb="3">
      <t>キボウ</t>
    </rPh>
    <rPh sb="3" eb="4">
      <t>ヒ</t>
    </rPh>
    <phoneticPr fontId="46"/>
  </si>
  <si>
    <t>お立合い/リモート試作</t>
    <rPh sb="1" eb="3">
      <t>タチア</t>
    </rPh>
    <rPh sb="9" eb="11">
      <t>シサク</t>
    </rPh>
    <phoneticPr fontId="46"/>
  </si>
  <si>
    <t>お立合い者様 会社名 氏名</t>
    <rPh sb="1" eb="3">
      <t>タチア</t>
    </rPh>
    <rPh sb="4" eb="5">
      <t>シャ</t>
    </rPh>
    <rPh sb="5" eb="6">
      <t>サマ</t>
    </rPh>
    <rPh sb="7" eb="10">
      <t>カイシャメイ</t>
    </rPh>
    <rPh sb="11" eb="13">
      <t>シメイ</t>
    </rPh>
    <phoneticPr fontId="46"/>
  </si>
  <si>
    <t>お立合い人数</t>
    <rPh sb="1" eb="3">
      <t>タチア</t>
    </rPh>
    <rPh sb="4" eb="6">
      <t>ニンズウ</t>
    </rPh>
    <phoneticPr fontId="46"/>
  </si>
  <si>
    <t>合計</t>
    <rPh sb="0" eb="2">
      <t>ゴウケイ</t>
    </rPh>
    <phoneticPr fontId="46"/>
  </si>
  <si>
    <t>名様</t>
    <rPh sb="0" eb="1">
      <t>メイ</t>
    </rPh>
    <rPh sb="1" eb="2">
      <t>サマ</t>
    </rPh>
    <phoneticPr fontId="46"/>
  </si>
  <si>
    <t>来社時間</t>
    <rPh sb="0" eb="4">
      <t>ライシャジカン</t>
    </rPh>
    <phoneticPr fontId="46"/>
  </si>
  <si>
    <t>時</t>
    <rPh sb="0" eb="1">
      <t>ジ</t>
    </rPh>
    <phoneticPr fontId="46"/>
  </si>
  <si>
    <t>分</t>
    <rPh sb="0" eb="1">
      <t>フン</t>
    </rPh>
    <phoneticPr fontId="46"/>
  </si>
  <si>
    <t>【通常：9:30ご来社～10:00試作開始】</t>
    <rPh sb="1" eb="3">
      <t>ツウジョウ</t>
    </rPh>
    <rPh sb="9" eb="11">
      <t>ライシャ</t>
    </rPh>
    <rPh sb="17" eb="19">
      <t>シサク</t>
    </rPh>
    <rPh sb="19" eb="21">
      <t>カイシ</t>
    </rPh>
    <phoneticPr fontId="46"/>
  </si>
  <si>
    <t>今回の試作テーマ・目的</t>
    <rPh sb="0" eb="2">
      <t>コンカイ</t>
    </rPh>
    <rPh sb="3" eb="5">
      <t>シサク</t>
    </rPh>
    <rPh sb="9" eb="11">
      <t>モクテキ</t>
    </rPh>
    <phoneticPr fontId="46"/>
  </si>
  <si>
    <t>樹脂/フィラー/添加剤など</t>
    <rPh sb="0" eb="2">
      <t>ジュシ</t>
    </rPh>
    <rPh sb="8" eb="11">
      <t>テンカザイ</t>
    </rPh>
    <phoneticPr fontId="46"/>
  </si>
  <si>
    <t>材料情報</t>
    <rPh sb="0" eb="4">
      <t>ザイリョウジョウホウ</t>
    </rPh>
    <phoneticPr fontId="46"/>
  </si>
  <si>
    <t>事前乾燥</t>
    <rPh sb="0" eb="2">
      <t>ジゼン</t>
    </rPh>
    <rPh sb="2" eb="4">
      <t>カンソウ</t>
    </rPh>
    <phoneticPr fontId="46"/>
  </si>
  <si>
    <t>材料No</t>
    <rPh sb="0" eb="2">
      <t>ザイリョウ</t>
    </rPh>
    <phoneticPr fontId="46"/>
  </si>
  <si>
    <t>ﾍﾟﾚｯﾄ        　     粉体　 液体</t>
    <rPh sb="19" eb="21">
      <t>フンタイ</t>
    </rPh>
    <rPh sb="23" eb="25">
      <t>エキタイ</t>
    </rPh>
    <phoneticPr fontId="2"/>
  </si>
  <si>
    <t>数量</t>
    <rPh sb="0" eb="2">
      <t>スウリョウ</t>
    </rPh>
    <phoneticPr fontId="46"/>
  </si>
  <si>
    <t>品名・品番等</t>
    <rPh sb="0" eb="2">
      <t>ヒンメイ</t>
    </rPh>
    <rPh sb="3" eb="5">
      <t>ヒンバン</t>
    </rPh>
    <rPh sb="5" eb="6">
      <t>ナド</t>
    </rPh>
    <phoneticPr fontId="46"/>
  </si>
  <si>
    <t>溶融粘度</t>
    <rPh sb="0" eb="2">
      <t>ヨウユウ</t>
    </rPh>
    <rPh sb="2" eb="4">
      <t>ネンド</t>
    </rPh>
    <phoneticPr fontId="46"/>
  </si>
  <si>
    <t>MFR</t>
  </si>
  <si>
    <t>TG/融点</t>
    <rPh sb="3" eb="5">
      <t>ユウテン</t>
    </rPh>
    <phoneticPr fontId="46"/>
  </si>
  <si>
    <t>温度</t>
    <rPh sb="0" eb="2">
      <t>オンド</t>
    </rPh>
    <phoneticPr fontId="46"/>
  </si>
  <si>
    <t>時間</t>
    <rPh sb="0" eb="2">
      <t>ジカン</t>
    </rPh>
    <phoneticPr fontId="46"/>
  </si>
  <si>
    <t>Pa・s</t>
    <phoneticPr fontId="46"/>
  </si>
  <si>
    <t>g/10min</t>
  </si>
  <si>
    <t>℃</t>
    <phoneticPr fontId="46"/>
  </si>
  <si>
    <t>ｈ</t>
    <phoneticPr fontId="46"/>
  </si>
  <si>
    <t>A</t>
    <phoneticPr fontId="46"/>
  </si>
  <si>
    <t>kg</t>
    <phoneticPr fontId="46"/>
  </si>
  <si>
    <t>B</t>
    <phoneticPr fontId="46"/>
  </si>
  <si>
    <t>C</t>
    <phoneticPr fontId="46"/>
  </si>
  <si>
    <t>D</t>
    <phoneticPr fontId="46"/>
  </si>
  <si>
    <t>E</t>
    <phoneticPr fontId="46"/>
  </si>
  <si>
    <t>F</t>
    <phoneticPr fontId="46"/>
  </si>
  <si>
    <t>G</t>
    <phoneticPr fontId="46"/>
  </si>
  <si>
    <t>H</t>
    <phoneticPr fontId="46"/>
  </si>
  <si>
    <t>I</t>
    <phoneticPr fontId="46"/>
  </si>
  <si>
    <t>J</t>
    <phoneticPr fontId="46"/>
  </si>
  <si>
    <t>※１：条件出し、条件切り替え時の置換等で使用する可能性があります。可能な限り多めにベース樹脂のご支給をお願い致します。
　　　弊社希望：500g/条件＋予備1㎏ほど多めにあると幸いです。</t>
    <rPh sb="3" eb="6">
      <t>ジョウケンダ</t>
    </rPh>
    <rPh sb="8" eb="10">
      <t>ジョウケン</t>
    </rPh>
    <rPh sb="10" eb="11">
      <t>キ</t>
    </rPh>
    <rPh sb="12" eb="13">
      <t>カ</t>
    </rPh>
    <rPh sb="14" eb="15">
      <t>ジ</t>
    </rPh>
    <rPh sb="16" eb="18">
      <t>チカン</t>
    </rPh>
    <rPh sb="18" eb="19">
      <t>トウ</t>
    </rPh>
    <rPh sb="20" eb="22">
      <t>シヨウ</t>
    </rPh>
    <rPh sb="24" eb="27">
      <t>カノウセイ</t>
    </rPh>
    <rPh sb="33" eb="35">
      <t>カノウ</t>
    </rPh>
    <rPh sb="36" eb="37">
      <t>カギ</t>
    </rPh>
    <rPh sb="38" eb="39">
      <t>オオ</t>
    </rPh>
    <rPh sb="44" eb="46">
      <t>ジュシ</t>
    </rPh>
    <rPh sb="48" eb="50">
      <t>シキュウ</t>
    </rPh>
    <rPh sb="52" eb="53">
      <t>ネガ</t>
    </rPh>
    <rPh sb="54" eb="55">
      <t>イタ</t>
    </rPh>
    <rPh sb="63" eb="65">
      <t>ヘイシャ</t>
    </rPh>
    <rPh sb="65" eb="67">
      <t>キボウ</t>
    </rPh>
    <rPh sb="73" eb="75">
      <t>ジョウケン</t>
    </rPh>
    <rPh sb="76" eb="78">
      <t>ヨビ</t>
    </rPh>
    <rPh sb="82" eb="83">
      <t>オオ</t>
    </rPh>
    <rPh sb="88" eb="89">
      <t>サイワ</t>
    </rPh>
    <phoneticPr fontId="46"/>
  </si>
  <si>
    <t>ご希望をご記載下さい</t>
    <rPh sb="1" eb="3">
      <t>キボウ</t>
    </rPh>
    <rPh sb="5" eb="7">
      <t>キサイ</t>
    </rPh>
    <rPh sb="7" eb="8">
      <t>クダ</t>
    </rPh>
    <phoneticPr fontId="46"/>
  </si>
  <si>
    <t>配合条件No</t>
    <rPh sb="0" eb="2">
      <t>ハイゴウ</t>
    </rPh>
    <rPh sb="2" eb="4">
      <t>ジョウケン</t>
    </rPh>
    <phoneticPr fontId="46"/>
  </si>
  <si>
    <t>配合種類（例 A：B：C）</t>
    <rPh sb="0" eb="2">
      <t>ハイゴウ</t>
    </rPh>
    <rPh sb="2" eb="4">
      <t>シュルイ</t>
    </rPh>
    <rPh sb="5" eb="6">
      <t>レイ</t>
    </rPh>
    <phoneticPr fontId="46"/>
  </si>
  <si>
    <t>配合割合 wt%（例 90%:8%:2%)</t>
    <rPh sb="0" eb="2">
      <t>ハイゴウ</t>
    </rPh>
    <rPh sb="2" eb="4">
      <t>ワリアイ</t>
    </rPh>
    <rPh sb="9" eb="10">
      <t>レイ</t>
    </rPh>
    <phoneticPr fontId="46"/>
  </si>
  <si>
    <t>樹脂投入量</t>
    <rPh sb="0" eb="2">
      <t>ジュシ</t>
    </rPh>
    <rPh sb="2" eb="4">
      <t>トウニュウ</t>
    </rPh>
    <rPh sb="4" eb="5">
      <t>リョウ</t>
    </rPh>
    <phoneticPr fontId="46"/>
  </si>
  <si>
    <t>取得目標量</t>
    <rPh sb="0" eb="2">
      <t>シュトク</t>
    </rPh>
    <rPh sb="2" eb="4">
      <t>モクヒョウ</t>
    </rPh>
    <rPh sb="4" eb="5">
      <t>リョウ</t>
    </rPh>
    <phoneticPr fontId="46"/>
  </si>
  <si>
    <t>①</t>
    <phoneticPr fontId="46"/>
  </si>
  <si>
    <t>:</t>
    <phoneticPr fontId="46"/>
  </si>
  <si>
    <t>%</t>
    <phoneticPr fontId="46"/>
  </si>
  <si>
    <t>②</t>
    <phoneticPr fontId="46"/>
  </si>
  <si>
    <t>③</t>
    <phoneticPr fontId="46"/>
  </si>
  <si>
    <t>④</t>
    <phoneticPr fontId="46"/>
  </si>
  <si>
    <t>⑤</t>
    <phoneticPr fontId="46"/>
  </si>
  <si>
    <t>⑥</t>
    <phoneticPr fontId="46"/>
  </si>
  <si>
    <t>⑦</t>
    <phoneticPr fontId="46"/>
  </si>
  <si>
    <t>⑧</t>
    <phoneticPr fontId="46"/>
  </si>
  <si>
    <t>⑨</t>
    <phoneticPr fontId="46"/>
  </si>
  <si>
    <t>⑩</t>
    <phoneticPr fontId="46"/>
  </si>
  <si>
    <t>シリンダー</t>
    <phoneticPr fontId="46"/>
  </si>
  <si>
    <t>フィーダー</t>
    <phoneticPr fontId="46"/>
  </si>
  <si>
    <t>液体添加</t>
    <rPh sb="0" eb="4">
      <t>エキタイテンカ</t>
    </rPh>
    <phoneticPr fontId="46"/>
  </si>
  <si>
    <t>備考</t>
    <rPh sb="0" eb="2">
      <t>ビコウ</t>
    </rPh>
    <phoneticPr fontId="46"/>
  </si>
  <si>
    <t>真空引き</t>
    <rPh sb="0" eb="2">
      <t>シンクウ</t>
    </rPh>
    <rPh sb="2" eb="3">
      <t>ヒ</t>
    </rPh>
    <phoneticPr fontId="46"/>
  </si>
  <si>
    <t>窒素パージ</t>
    <rPh sb="0" eb="2">
      <t>チッソ</t>
    </rPh>
    <phoneticPr fontId="46"/>
  </si>
  <si>
    <t>回</t>
    <rPh sb="0" eb="1">
      <t>カイ</t>
    </rPh>
    <phoneticPr fontId="46"/>
  </si>
  <si>
    <t>吐</t>
    <rPh sb="0" eb="1">
      <t>ト</t>
    </rPh>
    <phoneticPr fontId="46"/>
  </si>
  <si>
    <t>サイドフィード　供給量</t>
    <rPh sb="8" eb="11">
      <t>キョウキュウリョウ</t>
    </rPh>
    <phoneticPr fontId="46"/>
  </si>
  <si>
    <t>トップフィード　供給量</t>
    <rPh sb="8" eb="11">
      <t>キョウキュウリョウ</t>
    </rPh>
    <phoneticPr fontId="46"/>
  </si>
  <si>
    <t>供</t>
    <rPh sb="0" eb="1">
      <t>トモ</t>
    </rPh>
    <phoneticPr fontId="46"/>
  </si>
  <si>
    <t>ダ</t>
  </si>
  <si>
    <t>ヘ</t>
  </si>
  <si>
    <t>配　　　　　合　　　　条　　　　件　　　　No</t>
    <rPh sb="0" eb="1">
      <t>ハイ</t>
    </rPh>
    <rPh sb="6" eb="7">
      <t>ア</t>
    </rPh>
    <rPh sb="11" eb="12">
      <t>ジョウ</t>
    </rPh>
    <rPh sb="16" eb="17">
      <t>ケン</t>
    </rPh>
    <phoneticPr fontId="46"/>
  </si>
  <si>
    <t>転</t>
    <rPh sb="0" eb="1">
      <t>テン</t>
    </rPh>
    <phoneticPr fontId="46"/>
  </si>
  <si>
    <t>出</t>
    <rPh sb="0" eb="1">
      <t>シュツ</t>
    </rPh>
    <phoneticPr fontId="46"/>
  </si>
  <si>
    <t>タンク</t>
    <phoneticPr fontId="46"/>
  </si>
  <si>
    <t>ポンプ</t>
    <phoneticPr fontId="46"/>
  </si>
  <si>
    <t>給</t>
    <rPh sb="0" eb="1">
      <t>キュウ</t>
    </rPh>
    <phoneticPr fontId="46"/>
  </si>
  <si>
    <t>イ</t>
  </si>
  <si>
    <t>ッ</t>
  </si>
  <si>
    <t>C6</t>
  </si>
  <si>
    <t>C5</t>
  </si>
  <si>
    <t>C4</t>
  </si>
  <si>
    <t>C3</t>
  </si>
  <si>
    <t>C2</t>
  </si>
  <si>
    <t>C1</t>
  </si>
  <si>
    <t>数</t>
    <rPh sb="0" eb="1">
      <t>スウ</t>
    </rPh>
    <phoneticPr fontId="46"/>
  </si>
  <si>
    <t>量</t>
    <rPh sb="0" eb="1">
      <t>リョウ</t>
    </rPh>
    <phoneticPr fontId="46"/>
  </si>
  <si>
    <t>ス</t>
  </si>
  <si>
    <t>ド</t>
  </si>
  <si>
    <t xml:space="preserve">rpm    【Max700】  </t>
    <phoneticPr fontId="46"/>
  </si>
  <si>
    <t>㎏/h</t>
  </si>
  <si>
    <t>kg/h</t>
    <phoneticPr fontId="46"/>
  </si>
  <si>
    <t>℃</t>
  </si>
  <si>
    <t>↓変更希望↓</t>
    <rPh sb="1" eb="3">
      <t>ヘンコウ</t>
    </rPh>
    <rPh sb="3" eb="5">
      <t>キボウ</t>
    </rPh>
    <phoneticPr fontId="46"/>
  </si>
  <si>
    <t>通常（ﾒｯｼｭなし）</t>
  </si>
  <si>
    <t>C6</t>
    <phoneticPr fontId="46"/>
  </si>
  <si>
    <t>C5</t>
    <phoneticPr fontId="46"/>
  </si>
  <si>
    <t>C4</t>
    <phoneticPr fontId="46"/>
  </si>
  <si>
    <t>C3</t>
    <phoneticPr fontId="46"/>
  </si>
  <si>
    <t>C2</t>
    <phoneticPr fontId="46"/>
  </si>
  <si>
    <t>真空ベント</t>
  </si>
  <si>
    <t>閉止栓(蓋)</t>
  </si>
  <si>
    <t>※初期表示は弊社の汎用的な基本形態です。設備構成や条件によってはご希望に添えない場合もございます。</t>
    <rPh sb="1" eb="5">
      <t>ショキヒョウジ</t>
    </rPh>
    <rPh sb="6" eb="8">
      <t>ヘイシャ</t>
    </rPh>
    <rPh sb="9" eb="11">
      <t>ハンヨウ</t>
    </rPh>
    <rPh sb="11" eb="12">
      <t>テキ</t>
    </rPh>
    <rPh sb="13" eb="15">
      <t>キホン</t>
    </rPh>
    <rPh sb="15" eb="17">
      <t>ケイタイ</t>
    </rPh>
    <rPh sb="20" eb="22">
      <t>セツビ</t>
    </rPh>
    <rPh sb="22" eb="24">
      <t>コウセイ</t>
    </rPh>
    <rPh sb="25" eb="27">
      <t>ジョウケン</t>
    </rPh>
    <rPh sb="33" eb="35">
      <t>キボウ</t>
    </rPh>
    <rPh sb="36" eb="37">
      <t>ソ</t>
    </rPh>
    <rPh sb="40" eb="42">
      <t>バアイ</t>
    </rPh>
    <phoneticPr fontId="46"/>
  </si>
  <si>
    <t>☆その他　ご希望・ご要望がございましたら、お気軽にお問合せ・ご依頼下さい☆</t>
    <rPh sb="3" eb="4">
      <t>タ</t>
    </rPh>
    <rPh sb="6" eb="8">
      <t>キボウ</t>
    </rPh>
    <rPh sb="10" eb="12">
      <t>ヨウボウ</t>
    </rPh>
    <rPh sb="22" eb="24">
      <t>キガル</t>
    </rPh>
    <rPh sb="26" eb="28">
      <t>トイアワ</t>
    </rPh>
    <rPh sb="31" eb="33">
      <t>イライ</t>
    </rPh>
    <rPh sb="33" eb="34">
      <t>クダ</t>
    </rPh>
    <phoneticPr fontId="46"/>
  </si>
  <si>
    <t>コンパウンド後製膜、プラズマ処理、ラミネート、MFR測定など、承ります！</t>
    <rPh sb="6" eb="7">
      <t>ゴ</t>
    </rPh>
    <rPh sb="7" eb="9">
      <t>セイマク</t>
    </rPh>
    <rPh sb="14" eb="16">
      <t>ショリ</t>
    </rPh>
    <rPh sb="26" eb="28">
      <t>ソクテイ</t>
    </rPh>
    <rPh sb="31" eb="32">
      <t>ウケタマワ</t>
    </rPh>
    <phoneticPr fontId="46"/>
  </si>
  <si>
    <t>材料入荷予定：</t>
    <rPh sb="0" eb="2">
      <t>ザイリョウ</t>
    </rPh>
    <rPh sb="2" eb="4">
      <t>ニュウカ</t>
    </rPh>
    <rPh sb="4" eb="6">
      <t>ヨテイ</t>
    </rPh>
    <phoneticPr fontId="46"/>
  </si>
  <si>
    <t>弊社住所：〒580-0032</t>
    <rPh sb="0" eb="2">
      <t>ヘイシャ</t>
    </rPh>
    <rPh sb="2" eb="4">
      <t>ジュウショ</t>
    </rPh>
    <phoneticPr fontId="46"/>
  </si>
  <si>
    <t xml:space="preserve">               大阪府松原市天美東２－１３８－１</t>
    <rPh sb="15" eb="18">
      <t>オオサカフ</t>
    </rPh>
    <rPh sb="18" eb="21">
      <t>マツバラシ</t>
    </rPh>
    <rPh sb="21" eb="24">
      <t>アマミヒガシ</t>
    </rPh>
    <phoneticPr fontId="46"/>
  </si>
  <si>
    <t xml:space="preserve">               Bax株式会社</t>
    <rPh sb="18" eb="22">
      <t>カブシキガイシャ</t>
    </rPh>
    <phoneticPr fontId="46"/>
  </si>
  <si>
    <t>　　　　　TEL072-284-8024</t>
    <phoneticPr fontId="46"/>
  </si>
  <si>
    <t>Bax⇒お客様　　 成果物・残材料・納期、その他ご希望、送付先をご記入願います。（住所・電話番号・ご担当者様、ご希望納期など）</t>
    <rPh sb="5" eb="7">
      <t>キャクサマ</t>
    </rPh>
    <rPh sb="10" eb="12">
      <t>セイカ</t>
    </rPh>
    <rPh sb="12" eb="13">
      <t>ブツ</t>
    </rPh>
    <rPh sb="14" eb="15">
      <t>ザン</t>
    </rPh>
    <rPh sb="15" eb="17">
      <t>ザイリョウ</t>
    </rPh>
    <rPh sb="18" eb="20">
      <t>ノウキ</t>
    </rPh>
    <rPh sb="23" eb="24">
      <t>タ</t>
    </rPh>
    <rPh sb="25" eb="27">
      <t>キボウ</t>
    </rPh>
    <rPh sb="28" eb="31">
      <t>ソウフサキ</t>
    </rPh>
    <rPh sb="33" eb="35">
      <t>キニュウ</t>
    </rPh>
    <rPh sb="35" eb="36">
      <t>ネガ</t>
    </rPh>
    <rPh sb="41" eb="43">
      <t>ジュウショ</t>
    </rPh>
    <rPh sb="44" eb="46">
      <t>デンワ</t>
    </rPh>
    <rPh sb="46" eb="48">
      <t>バンゴウ</t>
    </rPh>
    <rPh sb="50" eb="53">
      <t>タントウシャ</t>
    </rPh>
    <rPh sb="53" eb="54">
      <t>サマ</t>
    </rPh>
    <rPh sb="56" eb="58">
      <t>キボウ</t>
    </rPh>
    <rPh sb="58" eb="60">
      <t>ノウキ</t>
    </rPh>
    <phoneticPr fontId="46"/>
  </si>
  <si>
    <t>ご希望納期：</t>
    <rPh sb="1" eb="3">
      <t>キボウ</t>
    </rPh>
    <rPh sb="3" eb="5">
      <t>ノウキ</t>
    </rPh>
    <phoneticPr fontId="46"/>
  </si>
  <si>
    <t>〒</t>
    <phoneticPr fontId="2"/>
  </si>
  <si>
    <t>〒</t>
    <phoneticPr fontId="46"/>
  </si>
  <si>
    <t>TEL</t>
    <phoneticPr fontId="2"/>
  </si>
  <si>
    <t>TEL</t>
    <phoneticPr fontId="46"/>
  </si>
  <si>
    <t>当社は廃棄物の削減に取り組んでおります。残原料・材料・加工中フィルム端材について下記よりお選びください。</t>
    <rPh sb="0" eb="2">
      <t>トウシャ</t>
    </rPh>
    <rPh sb="3" eb="6">
      <t>ハイキブツ</t>
    </rPh>
    <rPh sb="7" eb="9">
      <t>サクゲン</t>
    </rPh>
    <rPh sb="10" eb="11">
      <t>ト</t>
    </rPh>
    <rPh sb="12" eb="13">
      <t>ク</t>
    </rPh>
    <rPh sb="20" eb="21">
      <t>ザン</t>
    </rPh>
    <rPh sb="21" eb="23">
      <t>ゲンリョウ</t>
    </rPh>
    <rPh sb="24" eb="26">
      <t>ザイリョウ</t>
    </rPh>
    <rPh sb="27" eb="29">
      <t>カコウ</t>
    </rPh>
    <rPh sb="29" eb="30">
      <t>チュウ</t>
    </rPh>
    <rPh sb="34" eb="36">
      <t>ハザイ</t>
    </rPh>
    <rPh sb="40" eb="42">
      <t>カキ</t>
    </rPh>
    <rPh sb="45" eb="46">
      <t>エラ</t>
    </rPh>
    <phoneticPr fontId="46"/>
  </si>
  <si>
    <t>❶ or ❷
 お選び下さい⇒</t>
    <rPh sb="9" eb="10">
      <t>エラ</t>
    </rPh>
    <rPh sb="11" eb="12">
      <t>クダ</t>
    </rPh>
    <phoneticPr fontId="46"/>
  </si>
  <si>
    <t>弊社社内システム事前登録の為、ご請求先詳細を必ず事前にご記入お願いいたします</t>
    <rPh sb="0" eb="2">
      <t>ヘイシャ</t>
    </rPh>
    <rPh sb="2" eb="4">
      <t>シャナイ</t>
    </rPh>
    <rPh sb="8" eb="10">
      <t>ジゼン</t>
    </rPh>
    <rPh sb="10" eb="12">
      <t>トウロク</t>
    </rPh>
    <rPh sb="13" eb="14">
      <t>タメ</t>
    </rPh>
    <rPh sb="16" eb="19">
      <t>セイキュウサキ</t>
    </rPh>
    <rPh sb="19" eb="21">
      <t>ショウサイ</t>
    </rPh>
    <rPh sb="22" eb="23">
      <t>カナラ</t>
    </rPh>
    <rPh sb="24" eb="26">
      <t>ジゼン</t>
    </rPh>
    <rPh sb="28" eb="30">
      <t>キニュウ</t>
    </rPh>
    <rPh sb="31" eb="32">
      <t>ネガ</t>
    </rPh>
    <phoneticPr fontId="46"/>
  </si>
  <si>
    <t>ご希望試作重量合計/日</t>
    <rPh sb="1" eb="3">
      <t>キボウ</t>
    </rPh>
    <rPh sb="3" eb="5">
      <t>シサク</t>
    </rPh>
    <rPh sb="5" eb="7">
      <t>ジュウリョウ</t>
    </rPh>
    <rPh sb="7" eb="9">
      <t>ゴウケイ</t>
    </rPh>
    <rPh sb="10" eb="11">
      <t>ニチ</t>
    </rPh>
    <phoneticPr fontId="2"/>
  </si>
  <si>
    <t>ご希望試作条件数/日</t>
    <rPh sb="1" eb="3">
      <t>キボウ</t>
    </rPh>
    <rPh sb="3" eb="5">
      <t>シサク</t>
    </rPh>
    <rPh sb="5" eb="7">
      <t>ジョウケン</t>
    </rPh>
    <rPh sb="7" eb="8">
      <t>スウ</t>
    </rPh>
    <rPh sb="9" eb="10">
      <t>ニチ</t>
    </rPh>
    <phoneticPr fontId="2"/>
  </si>
  <si>
    <t>①2.5φX1つ穴　②2.5φX2つ穴　③4φX1つ穴　④弊社にお任せ　　　　　　　　　　　　　　　より、ダイスを選択してください。</t>
    <rPh sb="8" eb="9">
      <t>アナ</t>
    </rPh>
    <rPh sb="29" eb="31">
      <t>ヘイシャ</t>
    </rPh>
    <rPh sb="33" eb="34">
      <t>マカ</t>
    </rPh>
    <rPh sb="57" eb="59">
      <t>センタク</t>
    </rPh>
    <phoneticPr fontId="2"/>
  </si>
  <si>
    <t>ダイス（金型）選択</t>
    <rPh sb="4" eb="6">
      <t>カナガタ</t>
    </rPh>
    <rPh sb="7" eb="9">
      <t>センタク</t>
    </rPh>
    <phoneticPr fontId="2"/>
  </si>
  <si>
    <t>スクリューデザイン</t>
    <phoneticPr fontId="2"/>
  </si>
  <si>
    <t>①弊社標準スクリューセグメント　②変更希望ご相談　③弊社任意　　　　　　　　　　より、スクリューデザインを選択してください。</t>
    <rPh sb="1" eb="3">
      <t>ヘイシャ</t>
    </rPh>
    <rPh sb="3" eb="5">
      <t>ヒョウジュン</t>
    </rPh>
    <rPh sb="17" eb="19">
      <t>ヘンコウ</t>
    </rPh>
    <rPh sb="19" eb="21">
      <t>キボウ</t>
    </rPh>
    <rPh sb="22" eb="24">
      <t>ソウダン</t>
    </rPh>
    <rPh sb="26" eb="28">
      <t>ヘイシャ</t>
    </rPh>
    <rPh sb="28" eb="30">
      <t>ニンイ</t>
    </rPh>
    <rPh sb="53" eb="55">
      <t>センタク</t>
    </rPh>
    <phoneticPr fontId="2"/>
  </si>
  <si>
    <t>ハンドブレンド必要な品種数をご記入ください。1種=@10,000円です。</t>
    <rPh sb="7" eb="9">
      <t>ヒツヨウ</t>
    </rPh>
    <rPh sb="10" eb="12">
      <t>ヒンシュ</t>
    </rPh>
    <rPh sb="23" eb="24">
      <t>シュ</t>
    </rPh>
    <rPh sb="32" eb="33">
      <t>エン</t>
    </rPh>
    <phoneticPr fontId="2"/>
  </si>
  <si>
    <t>サイドフィーダー仕様</t>
    <rPh sb="8" eb="10">
      <t>シヨウ</t>
    </rPh>
    <phoneticPr fontId="2"/>
  </si>
  <si>
    <t>窒素パージを①使用する、②使用しないを選択してください。　　　　　　　　　　　　　　　　窒素ボンベは2.5L/minです。（標準は未使用です。）</t>
    <rPh sb="0" eb="2">
      <t>チッソ</t>
    </rPh>
    <rPh sb="7" eb="9">
      <t>シヨウ</t>
    </rPh>
    <rPh sb="13" eb="15">
      <t>シヨウ</t>
    </rPh>
    <rPh sb="19" eb="21">
      <t>センタク</t>
    </rPh>
    <rPh sb="62" eb="64">
      <t>ヒョウジュン</t>
    </rPh>
    <rPh sb="65" eb="68">
      <t>ミシヨウ</t>
    </rPh>
    <phoneticPr fontId="2"/>
  </si>
  <si>
    <t>サイドフィーダーを①使用する、②使用しないを選択してください。　　　　　　　　　　　　　　　　（標準は未使用です。）</t>
    <rPh sb="10" eb="12">
      <t>シヨウ</t>
    </rPh>
    <rPh sb="16" eb="18">
      <t>シヨウ</t>
    </rPh>
    <rPh sb="22" eb="24">
      <t>センタク</t>
    </rPh>
    <rPh sb="48" eb="50">
      <t>ヒョウジュン</t>
    </rPh>
    <rPh sb="51" eb="54">
      <t>ミシヨウ</t>
    </rPh>
    <phoneticPr fontId="2"/>
  </si>
  <si>
    <t>液体添加装置仕様</t>
    <rPh sb="0" eb="6">
      <t>エキタイテンカソウチ</t>
    </rPh>
    <rPh sb="6" eb="8">
      <t>シヨウ</t>
    </rPh>
    <phoneticPr fontId="2"/>
  </si>
  <si>
    <t>液体添加装置を①使用する、②使用しないを選択してください。　　　　　　　　　　　　　　　　（標準は未使用です。）</t>
    <rPh sb="0" eb="6">
      <t>エキタイテンカソウチ</t>
    </rPh>
    <rPh sb="8" eb="10">
      <t>シヨウ</t>
    </rPh>
    <rPh sb="14" eb="16">
      <t>シヨウ</t>
    </rPh>
    <rPh sb="20" eb="22">
      <t>センタク</t>
    </rPh>
    <rPh sb="46" eb="48">
      <t>ヒョウジュン</t>
    </rPh>
    <rPh sb="49" eb="52">
      <t>ミシヨウ</t>
    </rPh>
    <phoneticPr fontId="2"/>
  </si>
  <si>
    <t>ご希望の1日当たりの試作配合条件数を選択してください。　　　　　　　　　　（1～10水準。10水準以上も承ります。）</t>
    <rPh sb="1" eb="3">
      <t>キボウ</t>
    </rPh>
    <rPh sb="5" eb="6">
      <t>ニチ</t>
    </rPh>
    <rPh sb="6" eb="7">
      <t>ア</t>
    </rPh>
    <rPh sb="10" eb="12">
      <t>シサク</t>
    </rPh>
    <rPh sb="12" eb="14">
      <t>ハイゴウ</t>
    </rPh>
    <rPh sb="14" eb="16">
      <t>ジョウケン</t>
    </rPh>
    <rPh sb="16" eb="17">
      <t>スウ</t>
    </rPh>
    <rPh sb="18" eb="20">
      <t>センタク</t>
    </rPh>
    <rPh sb="42" eb="44">
      <t>スイジュン</t>
    </rPh>
    <rPh sb="47" eb="49">
      <t>スイジュン</t>
    </rPh>
    <rPh sb="49" eb="51">
      <t>イジョウ</t>
    </rPh>
    <rPh sb="52" eb="53">
      <t>ウケタマワ</t>
    </rPh>
    <phoneticPr fontId="2"/>
  </si>
  <si>
    <r>
      <t>最低試作時間は</t>
    </r>
    <r>
      <rPr>
        <sz val="9"/>
        <color indexed="30"/>
        <rFont val="メイリオ"/>
        <family val="3"/>
        <charset val="128"/>
      </rPr>
      <t>4時間/日</t>
    </r>
    <r>
      <rPr>
        <sz val="9"/>
        <color indexed="63"/>
        <rFont val="メイリオ"/>
        <family val="3"/>
        <charset val="128"/>
      </rPr>
      <t>です。　　　　　　　　　　　　　　　　　　　　　　　　　　　　　　　　　4～8時間のご希望時間の数字を</t>
    </r>
    <r>
      <rPr>
        <b/>
        <sz val="9"/>
        <color rgb="FF333333"/>
        <rFont val="メイリオ"/>
        <family val="3"/>
        <charset val="128"/>
      </rPr>
      <t>選択してください。</t>
    </r>
    <rPh sb="0" eb="2">
      <t>サイテイ</t>
    </rPh>
    <rPh sb="2" eb="6">
      <t>シサクジカン</t>
    </rPh>
    <rPh sb="8" eb="10">
      <t>ジカン</t>
    </rPh>
    <rPh sb="11" eb="12">
      <t>ニチ</t>
    </rPh>
    <rPh sb="51" eb="53">
      <t>ジカン</t>
    </rPh>
    <rPh sb="55" eb="57">
      <t>キボウ</t>
    </rPh>
    <rPh sb="57" eb="59">
      <t>ジカン</t>
    </rPh>
    <rPh sb="60" eb="62">
      <t>スウジ</t>
    </rPh>
    <rPh sb="63" eb="65">
      <t>センタク</t>
    </rPh>
    <phoneticPr fontId="2"/>
  </si>
  <si>
    <r>
      <t>18時以降も試作をお考えの場合は、　　　　　　　　　　　　　　　　　　　　　　　　　　　想定される夜間時間を</t>
    </r>
    <r>
      <rPr>
        <b/>
        <sz val="9"/>
        <rFont val="メイリオ"/>
        <family val="3"/>
        <charset val="128"/>
      </rPr>
      <t>選択してください。</t>
    </r>
    <rPh sb="2" eb="5">
      <t>ジイコウ</t>
    </rPh>
    <rPh sb="6" eb="8">
      <t>シサク</t>
    </rPh>
    <rPh sb="10" eb="11">
      <t>カンガ</t>
    </rPh>
    <rPh sb="13" eb="15">
      <t>バアイ</t>
    </rPh>
    <rPh sb="44" eb="46">
      <t>ソウテイ</t>
    </rPh>
    <rPh sb="49" eb="51">
      <t>ヤカン</t>
    </rPh>
    <rPh sb="51" eb="53">
      <t>ジカン</t>
    </rPh>
    <rPh sb="54" eb="56">
      <t>センタク</t>
    </rPh>
    <phoneticPr fontId="2"/>
  </si>
  <si>
    <t>想定お見積書（コンパウンド小型機）</t>
    <rPh sb="0" eb="2">
      <t>ソウテイ</t>
    </rPh>
    <rPh sb="3" eb="5">
      <t>ミツモ</t>
    </rPh>
    <rPh sb="13" eb="16">
      <t>コガタキ</t>
    </rPh>
    <phoneticPr fontId="2"/>
  </si>
  <si>
    <t>連絡先</t>
    <rPh sb="0" eb="3">
      <t>レンラクサキ</t>
    </rPh>
    <phoneticPr fontId="46"/>
  </si>
  <si>
    <t>部署名</t>
    <rPh sb="0" eb="3">
      <t>ブショメイ</t>
    </rPh>
    <phoneticPr fontId="46"/>
  </si>
  <si>
    <t>ご担当者様</t>
    <rPh sb="1" eb="5">
      <t>タントウシャサマ</t>
    </rPh>
    <phoneticPr fontId="46"/>
  </si>
  <si>
    <t>第1候補:</t>
    <rPh sb="0" eb="1">
      <t>ダイ</t>
    </rPh>
    <rPh sb="2" eb="4">
      <t>コウホ</t>
    </rPh>
    <phoneticPr fontId="2"/>
  </si>
  <si>
    <t>第2候補:</t>
    <rPh sb="0" eb="1">
      <t>ダイ</t>
    </rPh>
    <rPh sb="2" eb="4">
      <t>コウホ</t>
    </rPh>
    <phoneticPr fontId="2"/>
  </si>
  <si>
    <t>第3候補:</t>
    <rPh sb="0" eb="1">
      <t>ダイ</t>
    </rPh>
    <rPh sb="2" eb="4">
      <t>コウホ</t>
    </rPh>
    <phoneticPr fontId="2"/>
  </si>
  <si>
    <t>第4候補:</t>
    <rPh sb="0" eb="1">
      <t>ダイ</t>
    </rPh>
    <rPh sb="2" eb="4">
      <t>コウホ</t>
    </rPh>
    <phoneticPr fontId="2"/>
  </si>
  <si>
    <t>この着色欄へ情報をご記入願います。　　　　　　　　　　　別紙も同様にお願いします。</t>
    <rPh sb="2" eb="4">
      <t>チャクショク</t>
    </rPh>
    <rPh sb="4" eb="5">
      <t>ラン</t>
    </rPh>
    <rPh sb="6" eb="8">
      <t>ジョウホウ</t>
    </rPh>
    <rPh sb="10" eb="12">
      <t>キニュウ</t>
    </rPh>
    <rPh sb="12" eb="13">
      <t>ネガ</t>
    </rPh>
    <rPh sb="28" eb="30">
      <t>ベッシ</t>
    </rPh>
    <rPh sb="31" eb="33">
      <t>ドウヨウ</t>
    </rPh>
    <rPh sb="35" eb="36">
      <t>ネガ</t>
    </rPh>
    <phoneticPr fontId="2"/>
  </si>
  <si>
    <t>☛みなさまの目標に向かって弊社ｽﾀｯﾌ一同、微力ではございますが全力で取り組みます！</t>
    <phoneticPr fontId="2"/>
  </si>
  <si>
    <r>
      <rPr>
        <b/>
        <sz val="11"/>
        <color rgb="FFFF0000"/>
        <rFont val="メイリオ"/>
        <family val="3"/>
        <charset val="128"/>
      </rPr>
      <t>※１</t>
    </r>
    <r>
      <rPr>
        <sz val="11"/>
        <color rgb="FFFF0000"/>
        <rFont val="メイリオ"/>
        <family val="3"/>
        <charset val="128"/>
      </rPr>
      <t>　　　　　</t>
    </r>
    <r>
      <rPr>
        <sz val="11"/>
        <rFont val="メイリオ"/>
        <family val="3"/>
        <charset val="128"/>
      </rPr>
      <t>材料種類</t>
    </r>
    <rPh sb="7" eb="9">
      <t>ザイリョウ</t>
    </rPh>
    <rPh sb="9" eb="11">
      <t>シュルイ</t>
    </rPh>
    <phoneticPr fontId="46"/>
  </si>
  <si>
    <t>試作後、二次加工が必要な場合は内容をご記入ください。</t>
    <rPh sb="0" eb="2">
      <t>シサク</t>
    </rPh>
    <rPh sb="2" eb="3">
      <t>ゴ</t>
    </rPh>
    <rPh sb="4" eb="8">
      <t>ニジカコウ</t>
    </rPh>
    <rPh sb="9" eb="11">
      <t>ヒツヨウ</t>
    </rPh>
    <rPh sb="12" eb="14">
      <t>バアイ</t>
    </rPh>
    <rPh sb="15" eb="17">
      <t>ナイヨウ</t>
    </rPh>
    <rPh sb="19" eb="21">
      <t>キニュウ</t>
    </rPh>
    <phoneticPr fontId="2"/>
  </si>
  <si>
    <t>配合情報</t>
    <rPh sb="0" eb="4">
      <t>ハイゴウジョウホウ</t>
    </rPh>
    <phoneticPr fontId="2"/>
  </si>
  <si>
    <t>備考　　　　　　　　　　　　　　　　　　　　　例:ABはﾊﾝﾄﾞﾌﾞﾚﾝﾄﾞでﾄｯﾌﾟﾌｨｰﾄﾞ／Cｻｲﾄﾞﾌｨｰﾄﾞ</t>
    <phoneticPr fontId="46"/>
  </si>
  <si>
    <t>標準            　　　　        スクリューデザイン</t>
    <rPh sb="0" eb="2">
      <t>ヒョウジュン</t>
    </rPh>
    <phoneticPr fontId="46"/>
  </si>
  <si>
    <t>真空ベント装置仕様</t>
    <rPh sb="0" eb="2">
      <t>シンクウ</t>
    </rPh>
    <rPh sb="5" eb="7">
      <t>ソウチ</t>
    </rPh>
    <rPh sb="7" eb="9">
      <t>シヨウ</t>
    </rPh>
    <phoneticPr fontId="2"/>
  </si>
  <si>
    <t>真空ベント装置を①使用する、②使用しないを選択してください。　　　　　　　　　　　　　　　　（標準は使用するです。）</t>
    <rPh sb="0" eb="2">
      <t>シンクウ</t>
    </rPh>
    <rPh sb="5" eb="7">
      <t>ソウチ</t>
    </rPh>
    <rPh sb="9" eb="11">
      <t>シヨウ</t>
    </rPh>
    <rPh sb="15" eb="17">
      <t>シヨウ</t>
    </rPh>
    <rPh sb="21" eb="23">
      <t>センタク</t>
    </rPh>
    <rPh sb="47" eb="49">
      <t>ヒョウジュン</t>
    </rPh>
    <rPh sb="50" eb="52">
      <t>シヨウ</t>
    </rPh>
    <phoneticPr fontId="2"/>
  </si>
  <si>
    <r>
      <rPr>
        <u/>
        <sz val="11"/>
        <color theme="1"/>
        <rFont val="メイリオ"/>
        <family val="3"/>
        <charset val="128"/>
      </rPr>
      <t>押出条件</t>
    </r>
    <r>
      <rPr>
        <sz val="11"/>
        <color theme="1"/>
        <rFont val="メイリオ"/>
        <family val="3"/>
        <charset val="128"/>
      </rPr>
      <t>　　　　　　ご記入可能な範囲でご記入ください</t>
    </r>
    <rPh sb="0" eb="4">
      <t>オシダシジョウケン</t>
    </rPh>
    <rPh sb="11" eb="15">
      <t>キニュウカノウ</t>
    </rPh>
    <rPh sb="16" eb="18">
      <t>ハンイ</t>
    </rPh>
    <rPh sb="20" eb="22">
      <t>キニュウ</t>
    </rPh>
    <phoneticPr fontId="2"/>
  </si>
  <si>
    <r>
      <t>樹脂原料　　　　　添加剤など　　　　　</t>
    </r>
    <r>
      <rPr>
        <u/>
        <sz val="11"/>
        <color theme="1"/>
        <rFont val="メイリオ"/>
        <family val="3"/>
        <charset val="128"/>
      </rPr>
      <t>材料情報</t>
    </r>
    <r>
      <rPr>
        <sz val="11"/>
        <color theme="1"/>
        <rFont val="メイリオ"/>
        <family val="3"/>
        <charset val="128"/>
      </rPr>
      <t>　　　　　可能な範囲で　　　　ご記入ください</t>
    </r>
    <rPh sb="0" eb="2">
      <t>ジュシ</t>
    </rPh>
    <rPh sb="2" eb="4">
      <t>ゲンリョウ</t>
    </rPh>
    <rPh sb="9" eb="12">
      <t>テンカザイ</t>
    </rPh>
    <rPh sb="19" eb="21">
      <t>ザイリョウ</t>
    </rPh>
    <rPh sb="21" eb="23">
      <t>ジョウホウ</t>
    </rPh>
    <rPh sb="28" eb="30">
      <t>カノウ</t>
    </rPh>
    <rPh sb="31" eb="33">
      <t>ハンイ</t>
    </rPh>
    <rPh sb="39" eb="41">
      <t>キニュウ</t>
    </rPh>
    <phoneticPr fontId="2"/>
  </si>
  <si>
    <t>ダイス
（選択）</t>
    <rPh sb="5" eb="7">
      <t>センタク</t>
    </rPh>
    <phoneticPr fontId="46"/>
  </si>
  <si>
    <t>ブレーカープレート
（選択）</t>
    <rPh sb="11" eb="13">
      <t>センタク</t>
    </rPh>
    <phoneticPr fontId="46"/>
  </si>
  <si>
    <t>ベント
（選択）</t>
    <rPh sb="5" eb="7">
      <t>センタク</t>
    </rPh>
    <phoneticPr fontId="46"/>
  </si>
  <si>
    <t>メッシュ⇒
ご希望のメッシュ数をご記入ください</t>
    <rPh sb="7" eb="9">
      <t>キボウ</t>
    </rPh>
    <rPh sb="14" eb="15">
      <t>スウ</t>
    </rPh>
    <rPh sb="17" eb="19">
      <t>キニュウ</t>
    </rPh>
    <phoneticPr fontId="46"/>
  </si>
  <si>
    <t>マシン仕様</t>
    <rPh sb="3" eb="5">
      <t>シヨウ</t>
    </rPh>
    <phoneticPr fontId="2"/>
  </si>
  <si>
    <t>その他ご要望など</t>
    <rPh sb="2" eb="3">
      <t>タ</t>
    </rPh>
    <rPh sb="4" eb="6">
      <t>ヨウボウ</t>
    </rPh>
    <phoneticPr fontId="2"/>
  </si>
  <si>
    <t>お客様⇒Bax　　原料・材料・副資材入荷予定を教えて下さい。（品名・品番・メーカー名・重量・荷姿・入荷日など）</t>
    <rPh sb="1" eb="3">
      <t>キャクサマ</t>
    </rPh>
    <rPh sb="9" eb="11">
      <t>ゲンリョウ</t>
    </rPh>
    <rPh sb="12" eb="14">
      <t>ザイリョウ</t>
    </rPh>
    <rPh sb="15" eb="18">
      <t>フクシザイ</t>
    </rPh>
    <rPh sb="18" eb="20">
      <t>ニュウカ</t>
    </rPh>
    <rPh sb="20" eb="22">
      <t>ヨテイ</t>
    </rPh>
    <rPh sb="23" eb="24">
      <t>オシ</t>
    </rPh>
    <rPh sb="26" eb="27">
      <t>クダ</t>
    </rPh>
    <rPh sb="31" eb="33">
      <t>ヒンメイ</t>
    </rPh>
    <rPh sb="34" eb="36">
      <t>ヒンバン</t>
    </rPh>
    <rPh sb="41" eb="42">
      <t>メイ</t>
    </rPh>
    <rPh sb="43" eb="45">
      <t>ジュウリョウ</t>
    </rPh>
    <rPh sb="46" eb="48">
      <t>ニスガタ</t>
    </rPh>
    <rPh sb="49" eb="52">
      <t>ニュウカビ</t>
    </rPh>
    <phoneticPr fontId="46"/>
  </si>
  <si>
    <r>
      <t>※原則として試作確定日の</t>
    </r>
    <r>
      <rPr>
        <b/>
        <sz val="11"/>
        <color rgb="FFFF0000"/>
        <rFont val="メイリオ"/>
        <family val="3"/>
        <charset val="128"/>
      </rPr>
      <t>第3営業日前</t>
    </r>
    <r>
      <rPr>
        <sz val="11"/>
        <color theme="1"/>
        <rFont val="メイリオ"/>
        <family val="3"/>
        <charset val="128"/>
      </rPr>
      <t>に必ず納入願います（入荷日のご記入お願い致します）</t>
    </r>
    <rPh sb="1" eb="3">
      <t>ゲンソク</t>
    </rPh>
    <rPh sb="6" eb="8">
      <t>シサク</t>
    </rPh>
    <rPh sb="8" eb="10">
      <t>カクテイ</t>
    </rPh>
    <rPh sb="10" eb="11">
      <t>ビ</t>
    </rPh>
    <rPh sb="12" eb="13">
      <t>ダイ</t>
    </rPh>
    <rPh sb="14" eb="17">
      <t>エイギョウビ</t>
    </rPh>
    <rPh sb="17" eb="18">
      <t>マエ</t>
    </rPh>
    <rPh sb="19" eb="20">
      <t>カナラ</t>
    </rPh>
    <rPh sb="21" eb="23">
      <t>ノウニュウ</t>
    </rPh>
    <rPh sb="23" eb="24">
      <t>ネガ</t>
    </rPh>
    <rPh sb="28" eb="31">
      <t>ニュウカビ</t>
    </rPh>
    <rPh sb="33" eb="35">
      <t>キニュウ</t>
    </rPh>
    <rPh sb="36" eb="37">
      <t>ネガ</t>
    </rPh>
    <rPh sb="38" eb="39">
      <t>イタ</t>
    </rPh>
    <phoneticPr fontId="46"/>
  </si>
  <si>
    <r>
      <t>※原則として試作完了日の</t>
    </r>
    <r>
      <rPr>
        <b/>
        <sz val="11"/>
        <color rgb="FFFF0000"/>
        <rFont val="メイリオ"/>
        <family val="3"/>
        <charset val="128"/>
      </rPr>
      <t>第3営業日後</t>
    </r>
    <r>
      <rPr>
        <sz val="11"/>
        <color theme="1"/>
        <rFont val="メイリオ"/>
        <family val="3"/>
        <charset val="128"/>
      </rPr>
      <t>に出荷いたします（出荷日をお急ぎの場合は、必ず事前にご要望をご記入下さい）</t>
    </r>
    <rPh sb="1" eb="3">
      <t>ゲンソク</t>
    </rPh>
    <rPh sb="6" eb="8">
      <t>シサク</t>
    </rPh>
    <rPh sb="8" eb="10">
      <t>カンリョウ</t>
    </rPh>
    <rPh sb="10" eb="11">
      <t>ビ</t>
    </rPh>
    <rPh sb="11" eb="12">
      <t>シュウジツ</t>
    </rPh>
    <rPh sb="12" eb="13">
      <t>ダイ</t>
    </rPh>
    <rPh sb="14" eb="17">
      <t>エイギョウビ</t>
    </rPh>
    <rPh sb="17" eb="18">
      <t>ゴ</t>
    </rPh>
    <rPh sb="19" eb="21">
      <t>シュッカ</t>
    </rPh>
    <rPh sb="27" eb="30">
      <t>シュッカビ</t>
    </rPh>
    <rPh sb="32" eb="33">
      <t>イソ</t>
    </rPh>
    <rPh sb="35" eb="37">
      <t>バアイ</t>
    </rPh>
    <rPh sb="39" eb="40">
      <t>カナラ</t>
    </rPh>
    <rPh sb="41" eb="43">
      <t>ジゼン</t>
    </rPh>
    <rPh sb="45" eb="47">
      <t>ヨウボウ</t>
    </rPh>
    <rPh sb="49" eb="51">
      <t>キニュウ</t>
    </rPh>
    <rPh sb="51" eb="52">
      <t>クダ</t>
    </rPh>
    <phoneticPr fontId="46"/>
  </si>
  <si>
    <r>
      <t>❶原則として残材料及び加工中条件検討端材は仕上製品・サンプルと共に</t>
    </r>
    <r>
      <rPr>
        <sz val="11"/>
        <color rgb="FF1016F8"/>
        <rFont val="メイリオ"/>
        <family val="3"/>
        <charset val="128"/>
      </rPr>
      <t>お客様へ全てご返却</t>
    </r>
    <r>
      <rPr>
        <sz val="11"/>
        <color theme="1"/>
        <rFont val="メイリオ"/>
        <family val="3"/>
        <charset val="128"/>
      </rPr>
      <t>いたします。</t>
    </r>
    <rPh sb="1" eb="3">
      <t>ゲンソク</t>
    </rPh>
    <rPh sb="6" eb="7">
      <t>ザン</t>
    </rPh>
    <rPh sb="7" eb="9">
      <t>ザイリョウ</t>
    </rPh>
    <rPh sb="9" eb="10">
      <t>オヨ</t>
    </rPh>
    <rPh sb="11" eb="13">
      <t>カコウ</t>
    </rPh>
    <rPh sb="13" eb="14">
      <t>チュウ</t>
    </rPh>
    <rPh sb="14" eb="16">
      <t>ジョウケン</t>
    </rPh>
    <rPh sb="16" eb="18">
      <t>ケントウ</t>
    </rPh>
    <rPh sb="18" eb="20">
      <t>ハザイ</t>
    </rPh>
    <rPh sb="21" eb="23">
      <t>シア</t>
    </rPh>
    <rPh sb="23" eb="25">
      <t>セイヒン</t>
    </rPh>
    <rPh sb="31" eb="32">
      <t>トモ</t>
    </rPh>
    <rPh sb="34" eb="36">
      <t>キャクサマ</t>
    </rPh>
    <rPh sb="37" eb="38">
      <t>スベ</t>
    </rPh>
    <rPh sb="40" eb="42">
      <t>ヘンキャク</t>
    </rPh>
    <phoneticPr fontId="46"/>
  </si>
  <si>
    <r>
      <t>❷お客様のご対応が困難な場合、当社が産業廃棄物処理しますが別途</t>
    </r>
    <r>
      <rPr>
        <sz val="11"/>
        <color rgb="FFFF0000"/>
        <rFont val="メイリオ"/>
        <family val="3"/>
        <charset val="128"/>
      </rPr>
      <t>廃棄費用1万円/式ご請求（大量時別途ご相談）</t>
    </r>
    <rPh sb="2" eb="4">
      <t>キャクサマ</t>
    </rPh>
    <rPh sb="6" eb="8">
      <t>タイオウ</t>
    </rPh>
    <rPh sb="9" eb="11">
      <t>コンナン</t>
    </rPh>
    <rPh sb="12" eb="14">
      <t>バアイ</t>
    </rPh>
    <rPh sb="15" eb="17">
      <t>トウシャ</t>
    </rPh>
    <rPh sb="18" eb="23">
      <t>サンギョウハイキブツ</t>
    </rPh>
    <rPh sb="23" eb="25">
      <t>ショリ</t>
    </rPh>
    <rPh sb="29" eb="31">
      <t>ベット</t>
    </rPh>
    <rPh sb="31" eb="35">
      <t>ハイキヒヨウ</t>
    </rPh>
    <rPh sb="36" eb="38">
      <t>マンエン</t>
    </rPh>
    <rPh sb="39" eb="40">
      <t>シキ</t>
    </rPh>
    <rPh sb="41" eb="43">
      <t>セイキュウ</t>
    </rPh>
    <rPh sb="44" eb="46">
      <t>タイリョウ</t>
    </rPh>
    <rPh sb="46" eb="49">
      <t>ジベット</t>
    </rPh>
    <rPh sb="50" eb="52">
      <t>ソウダン</t>
    </rPh>
    <phoneticPr fontId="46"/>
  </si>
  <si>
    <t>加工後の廃棄物</t>
    <rPh sb="0" eb="3">
      <t>カコウゴ</t>
    </rPh>
    <rPh sb="4" eb="7">
      <t>ハイキブツ</t>
    </rPh>
    <phoneticPr fontId="2"/>
  </si>
  <si>
    <t>試作完了後　　　　　製品送り先情報</t>
    <rPh sb="0" eb="2">
      <t>シサク</t>
    </rPh>
    <rPh sb="2" eb="4">
      <t>カンリョウ</t>
    </rPh>
    <rPh sb="4" eb="5">
      <t>ゴ</t>
    </rPh>
    <rPh sb="10" eb="12">
      <t>セイヒン</t>
    </rPh>
    <rPh sb="12" eb="13">
      <t>オク</t>
    </rPh>
    <rPh sb="14" eb="15">
      <t>サキ</t>
    </rPh>
    <rPh sb="15" eb="17">
      <t>ジョウホウ</t>
    </rPh>
    <phoneticPr fontId="2"/>
  </si>
  <si>
    <t>お客様ご支給材料　　　出荷情報</t>
    <rPh sb="1" eb="3">
      <t>キャクサマ</t>
    </rPh>
    <rPh sb="4" eb="6">
      <t>シキュウ</t>
    </rPh>
    <rPh sb="6" eb="8">
      <t>ザイリョウ</t>
    </rPh>
    <rPh sb="11" eb="15">
      <t>シュッカジョウホウ</t>
    </rPh>
    <phoneticPr fontId="2"/>
  </si>
  <si>
    <t>希望試作日（第1～4候補日）</t>
    <rPh sb="0" eb="2">
      <t>キボウ</t>
    </rPh>
    <rPh sb="2" eb="4">
      <t>シサク</t>
    </rPh>
    <rPh sb="4" eb="5">
      <t>ヒ</t>
    </rPh>
    <rPh sb="6" eb="7">
      <t>ダイ</t>
    </rPh>
    <rPh sb="10" eb="13">
      <t>コウホビ</t>
    </rPh>
    <phoneticPr fontId="2"/>
  </si>
  <si>
    <t>二軸混錬押出機 コンパウンド小型機 EX0 試作想定費用</t>
    <rPh sb="0" eb="4">
      <t>ニジクコンレン</t>
    </rPh>
    <rPh sb="4" eb="6">
      <t>オシダシ</t>
    </rPh>
    <rPh sb="6" eb="7">
      <t>キ</t>
    </rPh>
    <rPh sb="14" eb="17">
      <t>コガタキ</t>
    </rPh>
    <rPh sb="22" eb="24">
      <t>シサク</t>
    </rPh>
    <rPh sb="24" eb="26">
      <t>ソウテイ</t>
    </rPh>
    <rPh sb="26" eb="28">
      <t>ヒヨウ</t>
    </rPh>
    <phoneticPr fontId="2"/>
  </si>
  <si>
    <r>
      <t>ご希望の1日当たりの合計試作重量を記載ください。　　　　　　　　　　　　　　小型機EX0吐出量目安は、</t>
    </r>
    <r>
      <rPr>
        <sz val="9"/>
        <color rgb="FFFF0000"/>
        <rFont val="メイリオ"/>
        <family val="3"/>
        <charset val="128"/>
      </rPr>
      <t>概ね2～3kg/時間</t>
    </r>
    <r>
      <rPr>
        <sz val="9"/>
        <color theme="1" tint="0.34998626667073579"/>
        <rFont val="メイリオ"/>
        <family val="3"/>
        <charset val="128"/>
      </rPr>
      <t>です。（最少1kg～最大5kg/時間）</t>
    </r>
    <rPh sb="1" eb="3">
      <t>キボウ</t>
    </rPh>
    <rPh sb="5" eb="6">
      <t>ニチ</t>
    </rPh>
    <rPh sb="6" eb="7">
      <t>ア</t>
    </rPh>
    <rPh sb="10" eb="12">
      <t>ゴウケイ</t>
    </rPh>
    <rPh sb="12" eb="14">
      <t>シサク</t>
    </rPh>
    <rPh sb="14" eb="16">
      <t>ジュウリョウ</t>
    </rPh>
    <rPh sb="17" eb="19">
      <t>キサイ</t>
    </rPh>
    <rPh sb="38" eb="41">
      <t>コガタキ</t>
    </rPh>
    <rPh sb="44" eb="47">
      <t>トシュツリョウ</t>
    </rPh>
    <rPh sb="47" eb="49">
      <t>メヤス</t>
    </rPh>
    <rPh sb="51" eb="52">
      <t>オオム</t>
    </rPh>
    <rPh sb="59" eb="61">
      <t>ジカン</t>
    </rPh>
    <rPh sb="65" eb="67">
      <t>サイショウ</t>
    </rPh>
    <rPh sb="71" eb="73">
      <t>サイダイ</t>
    </rPh>
    <rPh sb="77" eb="79">
      <t>ジカン</t>
    </rPh>
    <phoneticPr fontId="2"/>
  </si>
  <si>
    <t>樹脂重量：</t>
    <rPh sb="0" eb="2">
      <t>ジュシ</t>
    </rPh>
    <rPh sb="2" eb="4">
      <t>ジュウリョウ</t>
    </rPh>
    <phoneticPr fontId="2"/>
  </si>
  <si>
    <t>試作条件数：</t>
    <rPh sb="0" eb="2">
      <t>シサク</t>
    </rPh>
    <rPh sb="2" eb="4">
      <t>ジョウケン</t>
    </rPh>
    <rPh sb="4" eb="5">
      <t>スウ</t>
    </rPh>
    <phoneticPr fontId="2"/>
  </si>
  <si>
    <t>窒素パージ費用：（2.5L/min）</t>
    <rPh sb="0" eb="2">
      <t>チッソ</t>
    </rPh>
    <rPh sb="5" eb="7">
      <t>ヒヨウ</t>
    </rPh>
    <phoneticPr fontId="2"/>
  </si>
  <si>
    <t>サイドフィーダー費用：</t>
    <rPh sb="8" eb="10">
      <t>ヒヨウ</t>
    </rPh>
    <phoneticPr fontId="2"/>
  </si>
  <si>
    <t>液体添加装置費用：</t>
    <rPh sb="0" eb="6">
      <t>エキタイテンカソウチ</t>
    </rPh>
    <rPh sb="6" eb="8">
      <t>ヒヨウ</t>
    </rPh>
    <phoneticPr fontId="2"/>
  </si>
  <si>
    <t>　8時間以上の夜間試作はマシンチャージ費用＠X1.5倍（51,000円/時間）でご請求させていただきます。</t>
    <rPh sb="2" eb="4">
      <t>ジカン</t>
    </rPh>
    <rPh sb="4" eb="6">
      <t>イジョウ</t>
    </rPh>
    <rPh sb="7" eb="9">
      <t>ヤカン</t>
    </rPh>
    <rPh sb="9" eb="11">
      <t>シサク</t>
    </rPh>
    <rPh sb="19" eb="21">
      <t>ヒヨウ</t>
    </rPh>
    <phoneticPr fontId="2"/>
  </si>
  <si>
    <t>全てご返却</t>
  </si>
  <si>
    <r>
      <t>※リモート試作時ツール：当社ご案内時はZoomです。Zoomチケットのご案内必要な方は</t>
    </r>
    <r>
      <rPr>
        <sz val="11"/>
        <color theme="1"/>
        <rFont val="Segoe UI Emoji"/>
        <family val="2"/>
      </rPr>
      <t>✅</t>
    </r>
    <r>
      <rPr>
        <sz val="11"/>
        <color theme="1"/>
        <rFont val="メイリオ"/>
        <family val="3"/>
        <charset val="128"/>
      </rPr>
      <t>マーク記載ください。☛</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</si>
</sst>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quot;¥&quot;\-#,##0"/>
    <numFmt numFmtId="176" formatCode="0.00_ "/>
    <numFmt numFmtId="177" formatCode="yyyy\-mm\-dd;@"/>
    <numFmt numFmtId="178" formatCode="yyyy&quot;年&quot;m&quot;月&quot;d&quot;日&quot;;@"/>
    <numFmt numFmtId="179" formatCode="#&quot;時間&quot;"/>
    <numFmt numFmtId="180" formatCode="0.0"/>
    <numFmt numFmtId="181" formatCode="#&quot;kg&quot;"/>
    <numFmt numFmtId="182" formatCode="#&quot;条件/1日目&quot;"/>
    <numFmt numFmtId="183" formatCode="#&quot;条件/2日目&quot;"/>
    <numFmt numFmtId="184" formatCode="#&quot;条件/3日目&quot;"/>
    <numFmt numFmtId="185" formatCode="#&quot;条件/4日目&quot;"/>
    <numFmt numFmtId="186" formatCode="yyyy/m/d;;"/>
  </numFmts>
  <fonts count="64"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1"/>
      <name val="メイリオ"/>
      <family val="3"/>
      <charset val="128"/>
    </font>
    <font>
      <sz val="14"/>
      <name val="メイリオ"/>
      <family val="3"/>
      <charset val="128"/>
    </font>
    <font>
      <sz val="10"/>
      <name val="メイリオ"/>
      <family val="3"/>
      <charset val="128"/>
    </font>
    <font>
      <sz val="12"/>
      <name val="メイリオ"/>
      <family val="3"/>
      <charset val="128"/>
    </font>
    <font>
      <b/>
      <sz val="9"/>
      <name val="メイリオ"/>
      <family val="3"/>
      <charset val="128"/>
    </font>
    <font>
      <b/>
      <sz val="8"/>
      <name val="メイリオ"/>
      <family val="3"/>
      <charset val="128"/>
    </font>
    <font>
      <sz val="9"/>
      <name val="メイリオ"/>
      <family val="3"/>
      <charset val="128"/>
    </font>
    <font>
      <sz val="8"/>
      <name val="メイリオ"/>
      <family val="3"/>
      <charset val="128"/>
    </font>
    <font>
      <b/>
      <u/>
      <sz val="12"/>
      <name val="メイリオ"/>
      <family val="3"/>
      <charset val="128"/>
    </font>
    <font>
      <b/>
      <sz val="12"/>
      <name val="メイリオ"/>
      <family val="3"/>
      <charset val="128"/>
    </font>
    <font>
      <sz val="6"/>
      <name val="メイリオ"/>
      <family val="3"/>
      <charset val="128"/>
    </font>
    <font>
      <sz val="9"/>
      <color indexed="10"/>
      <name val="メイリオ"/>
      <family val="3"/>
      <charset val="128"/>
    </font>
    <font>
      <sz val="8"/>
      <color indexed="10"/>
      <name val="メイリオ"/>
      <family val="3"/>
      <charset val="128"/>
    </font>
    <font>
      <u val="double"/>
      <sz val="11"/>
      <name val="メイリオ"/>
      <family val="3"/>
      <charset val="128"/>
    </font>
    <font>
      <sz val="14"/>
      <color theme="1"/>
      <name val="メイリオ"/>
      <family val="3"/>
      <charset val="128"/>
    </font>
    <font>
      <sz val="12"/>
      <color theme="1"/>
      <name val="メイリオ"/>
      <family val="3"/>
      <charset val="128"/>
    </font>
    <font>
      <sz val="11"/>
      <color theme="1" tint="0.34998626667073579"/>
      <name val="メイリオ"/>
      <family val="3"/>
      <charset val="128"/>
    </font>
    <font>
      <sz val="14"/>
      <color rgb="FF002060"/>
      <name val="メイリオ"/>
      <family val="3"/>
      <charset val="128"/>
    </font>
    <font>
      <sz val="11"/>
      <color theme="1"/>
      <name val="メイリオ"/>
      <family val="3"/>
      <charset val="128"/>
    </font>
    <font>
      <b/>
      <sz val="11"/>
      <color theme="1"/>
      <name val="メイリオ"/>
      <family val="3"/>
      <charset val="128"/>
    </font>
    <font>
      <u/>
      <sz val="11"/>
      <color rgb="FF1016F8"/>
      <name val="メイリオ"/>
      <family val="3"/>
      <charset val="128"/>
    </font>
    <font>
      <sz val="11"/>
      <color rgb="FFFF0000"/>
      <name val="メイリオ"/>
      <family val="3"/>
      <charset val="128"/>
    </font>
    <font>
      <b/>
      <sz val="11"/>
      <color theme="0"/>
      <name val="メイリオ"/>
      <family val="3"/>
      <charset val="128"/>
    </font>
    <font>
      <sz val="11"/>
      <color theme="7" tint="0.79998168889431442"/>
      <name val="メイリオ"/>
      <family val="3"/>
      <charset val="128"/>
    </font>
    <font>
      <u/>
      <sz val="11"/>
      <color theme="1"/>
      <name val="メイリオ"/>
      <family val="3"/>
      <charset val="128"/>
    </font>
    <font>
      <sz val="11"/>
      <color theme="0"/>
      <name val="メイリオ"/>
      <family val="3"/>
      <charset val="128"/>
    </font>
    <font>
      <sz val="9"/>
      <color theme="0" tint="-4.9989318521683403E-2"/>
      <name val="メイリオ"/>
      <family val="3"/>
      <charset val="128"/>
    </font>
    <font>
      <sz val="9"/>
      <color theme="0"/>
      <name val="メイリオ"/>
      <family val="3"/>
      <charset val="128"/>
    </font>
    <font>
      <sz val="10"/>
      <color rgb="FF002060"/>
      <name val="メイリオ"/>
      <family val="3"/>
      <charset val="128"/>
    </font>
    <font>
      <sz val="11"/>
      <color rgb="FF002060"/>
      <name val="メイリオ"/>
      <family val="3"/>
      <charset val="128"/>
    </font>
    <font>
      <sz val="14"/>
      <color rgb="FFFF0000"/>
      <name val="メイリオ"/>
      <family val="3"/>
      <charset val="128"/>
    </font>
    <font>
      <sz val="10"/>
      <color theme="1"/>
      <name val="メイリオ"/>
      <family val="3"/>
      <charset val="128"/>
    </font>
    <font>
      <sz val="14"/>
      <color theme="0"/>
      <name val="メイリオ"/>
      <family val="3"/>
      <charset val="128"/>
    </font>
    <font>
      <b/>
      <u/>
      <sz val="28"/>
      <color theme="0"/>
      <name val="メイリオ"/>
      <family val="3"/>
      <charset val="128"/>
    </font>
    <font>
      <b/>
      <sz val="14"/>
      <color theme="1"/>
      <name val="メイリオ"/>
      <family val="3"/>
      <charset val="128"/>
    </font>
    <font>
      <u/>
      <sz val="14"/>
      <color theme="1"/>
      <name val="メイリオ"/>
      <family val="3"/>
      <charset val="128"/>
    </font>
    <font>
      <u/>
      <sz val="14"/>
      <color theme="0"/>
      <name val="メイリオ"/>
      <family val="3"/>
      <charset val="128"/>
    </font>
    <font>
      <b/>
      <u val="double"/>
      <sz val="18"/>
      <color theme="9" tint="-0.249977111117893"/>
      <name val="メイリオ"/>
      <family val="3"/>
      <charset val="128"/>
    </font>
    <font>
      <sz val="10"/>
      <color theme="1" tint="0.34998626667073579"/>
      <name val="メイリオ"/>
      <family val="3"/>
      <charset val="128"/>
    </font>
    <font>
      <sz val="9"/>
      <color theme="1" tint="0.34998626667073579"/>
      <name val="メイリオ"/>
      <family val="3"/>
      <charset val="128"/>
    </font>
    <font>
      <sz val="9"/>
      <color indexed="30"/>
      <name val="メイリオ"/>
      <family val="3"/>
      <charset val="128"/>
    </font>
    <font>
      <sz val="9"/>
      <color indexed="63"/>
      <name val="メイリオ"/>
      <family val="3"/>
      <charset val="128"/>
    </font>
    <font>
      <sz val="6"/>
      <name val="ＭＳ Ｐゴシック"/>
      <family val="2"/>
      <charset val="128"/>
      <scheme val="minor"/>
    </font>
    <font>
      <b/>
      <sz val="14"/>
      <color rgb="FFFF0000"/>
      <name val="ＭＳ Ｐゴシック"/>
      <family val="3"/>
      <charset val="128"/>
      <scheme val="minor"/>
    </font>
    <font>
      <b/>
      <sz val="14"/>
      <color theme="0"/>
      <name val="メイリオ"/>
      <family val="3"/>
      <charset val="128"/>
    </font>
    <font>
      <b/>
      <sz val="14"/>
      <name val="メイリオ"/>
      <family val="3"/>
      <charset val="128"/>
    </font>
    <font>
      <b/>
      <sz val="11"/>
      <color rgb="FFFF0000"/>
      <name val="メイリオ"/>
      <family val="3"/>
      <charset val="128"/>
    </font>
    <font>
      <b/>
      <sz val="12"/>
      <color rgb="FFFF0000"/>
      <name val="メイリオ"/>
      <family val="3"/>
      <charset val="128"/>
    </font>
    <font>
      <b/>
      <sz val="16"/>
      <color theme="1"/>
      <name val="メイリオ"/>
      <family val="3"/>
      <charset val="128"/>
    </font>
    <font>
      <b/>
      <sz val="18"/>
      <color theme="1"/>
      <name val="メイリオ"/>
      <family val="3"/>
      <charset val="128"/>
    </font>
    <font>
      <sz val="14"/>
      <color theme="7" tint="0.79998168889431442"/>
      <name val="メイリオ"/>
      <family val="3"/>
      <charset val="128"/>
    </font>
    <font>
      <b/>
      <sz val="9"/>
      <color rgb="FF333333"/>
      <name val="メイリオ"/>
      <family val="3"/>
      <charset val="128"/>
    </font>
    <font>
      <sz val="9"/>
      <color rgb="FFFF0000"/>
      <name val="メイリオ"/>
      <family val="3"/>
      <charset val="128"/>
    </font>
    <font>
      <i/>
      <u val="double"/>
      <sz val="11"/>
      <name val="メイリオ"/>
      <family val="3"/>
      <charset val="128"/>
    </font>
    <font>
      <sz val="9"/>
      <color theme="1"/>
      <name val="メイリオ"/>
      <family val="3"/>
      <charset val="128"/>
    </font>
    <font>
      <sz val="11"/>
      <color rgb="FF1016F8"/>
      <name val="メイリオ"/>
      <family val="3"/>
      <charset val="128"/>
    </font>
    <font>
      <b/>
      <sz val="6"/>
      <color rgb="FF002060"/>
      <name val="メイリオ"/>
      <family val="3"/>
      <charset val="128"/>
    </font>
    <font>
      <b/>
      <sz val="9"/>
      <color indexed="81"/>
      <name val="メイリオ"/>
      <family val="3"/>
      <charset val="128"/>
    </font>
    <font>
      <sz val="9"/>
      <color indexed="81"/>
      <name val="メイリオ"/>
      <family val="3"/>
      <charset val="128"/>
    </font>
    <font>
      <sz val="11"/>
      <color theme="1"/>
      <name val="Segoe UI Emoji"/>
      <family val="2"/>
    </font>
  </fonts>
  <fills count="15">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2"/>
        <bgColor indexed="64"/>
      </patternFill>
    </fill>
    <fill>
      <patternFill patternType="solid">
        <fgColor rgb="FF00B050"/>
        <bgColor indexed="64"/>
      </patternFill>
    </fill>
    <fill>
      <patternFill patternType="solid">
        <fgColor theme="1"/>
        <bgColor indexed="64"/>
      </patternFill>
    </fill>
    <fill>
      <patternFill patternType="solid">
        <fgColor theme="4" tint="0.39997558519241921"/>
        <bgColor indexed="64"/>
      </patternFill>
    </fill>
    <fill>
      <patternFill patternType="solid">
        <fgColor rgb="FF002060"/>
        <bgColor indexed="64"/>
      </patternFill>
    </fill>
    <fill>
      <patternFill patternType="solid">
        <fgColor theme="5" tint="0.79998168889431442"/>
        <bgColor indexed="64"/>
      </patternFill>
    </fill>
    <fill>
      <patternFill patternType="solid">
        <fgColor rgb="FFFFFF99"/>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bgColor indexed="64"/>
      </patternFill>
    </fill>
  </fills>
  <borders count="55">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style="thin">
        <color indexed="64"/>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bottom/>
      <diagonal/>
    </border>
    <border>
      <left/>
      <right style="hair">
        <color indexed="64"/>
      </right>
      <top/>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hair">
        <color indexed="64"/>
      </right>
      <top/>
      <bottom style="hair">
        <color indexed="64"/>
      </bottom>
      <diagonal/>
    </border>
  </borders>
  <cellStyleXfs count="4">
    <xf numFmtId="0" fontId="0" fillId="0" borderId="0"/>
    <xf numFmtId="38" fontId="3" fillId="0" borderId="0" applyFont="0" applyFill="0" applyBorder="0" applyAlignment="0" applyProtection="0"/>
    <xf numFmtId="0" fontId="3" fillId="0" borderId="0">
      <alignment vertical="center"/>
    </xf>
    <xf numFmtId="0" fontId="1" fillId="0" borderId="0">
      <alignment vertical="center"/>
    </xf>
  </cellStyleXfs>
  <cellXfs count="623">
    <xf numFmtId="0" fontId="0" fillId="0" borderId="0" xfId="0"/>
    <xf numFmtId="0" fontId="4" fillId="0" borderId="0" xfId="0" applyFont="1"/>
    <xf numFmtId="0" fontId="7" fillId="0" borderId="0" xfId="0" applyFont="1"/>
    <xf numFmtId="0" fontId="4" fillId="0" borderId="0" xfId="0" applyFont="1" applyAlignment="1">
      <alignment vertical="top"/>
    </xf>
    <xf numFmtId="176" fontId="4" fillId="0" borderId="0" xfId="0" applyNumberFormat="1" applyFont="1" applyAlignment="1">
      <alignment vertical="top"/>
    </xf>
    <xf numFmtId="0" fontId="4" fillId="0" borderId="4" xfId="0" applyFont="1" applyBorder="1" applyAlignment="1">
      <alignment horizontal="center" shrinkToFit="1"/>
    </xf>
    <xf numFmtId="0" fontId="4" fillId="0" borderId="5" xfId="0" applyFont="1" applyBorder="1" applyAlignment="1">
      <alignment horizontal="center" shrinkToFi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xf numFmtId="0" fontId="4" fillId="0" borderId="9" xfId="0" applyFont="1" applyBorder="1"/>
    <xf numFmtId="0" fontId="4" fillId="0" borderId="10" xfId="0" applyFont="1" applyBorder="1"/>
    <xf numFmtId="0" fontId="4" fillId="0" borderId="11" xfId="0" applyFont="1" applyBorder="1" applyAlignment="1">
      <alignment horizontal="center" shrinkToFit="1"/>
    </xf>
    <xf numFmtId="0" fontId="4" fillId="0" borderId="0" xfId="0" applyFont="1" applyAlignment="1">
      <alignment horizontal="center" shrinkToFit="1"/>
    </xf>
    <xf numFmtId="0" fontId="4" fillId="0" borderId="0" xfId="0" applyFont="1" applyAlignment="1">
      <alignment horizontal="center"/>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2" borderId="14" xfId="0" applyFont="1" applyFill="1" applyBorder="1" applyAlignment="1">
      <alignment horizontal="center" shrinkToFit="1"/>
    </xf>
    <xf numFmtId="0" fontId="4" fillId="0" borderId="17" xfId="0" applyFont="1" applyBorder="1" applyAlignment="1">
      <alignment horizontal="center" vertical="center"/>
    </xf>
    <xf numFmtId="0" fontId="9" fillId="0" borderId="0" xfId="0" applyFont="1" applyAlignment="1">
      <alignment horizontal="right" vertical="center"/>
    </xf>
    <xf numFmtId="49" fontId="5" fillId="0" borderId="0" xfId="0" applyNumberFormat="1" applyFont="1" applyAlignment="1">
      <alignment vertical="top" shrinkToFit="1"/>
    </xf>
    <xf numFmtId="0" fontId="12" fillId="0" borderId="0" xfId="0" applyFont="1" applyAlignment="1">
      <alignment vertical="center" shrinkToFit="1"/>
    </xf>
    <xf numFmtId="0" fontId="5" fillId="0" borderId="0" xfId="0" applyFont="1" applyAlignment="1">
      <alignment vertical="top"/>
    </xf>
    <xf numFmtId="0" fontId="13" fillId="0" borderId="0" xfId="0" applyFont="1" applyAlignment="1">
      <alignment vertical="center"/>
    </xf>
    <xf numFmtId="0" fontId="11" fillId="0" borderId="0" xfId="0" applyFont="1"/>
    <xf numFmtId="0" fontId="10" fillId="0" borderId="2" xfId="0" applyFont="1" applyBorder="1" applyAlignment="1">
      <alignment vertical="top"/>
    </xf>
    <xf numFmtId="0" fontId="6" fillId="0" borderId="0" xfId="0" applyFont="1"/>
    <xf numFmtId="0" fontId="11" fillId="0" borderId="29" xfId="0" applyFont="1" applyBorder="1" applyAlignment="1">
      <alignment horizontal="center" vertical="center"/>
    </xf>
    <xf numFmtId="0" fontId="11" fillId="0" borderId="29" xfId="0" applyFont="1" applyBorder="1" applyAlignment="1">
      <alignment vertical="center"/>
    </xf>
    <xf numFmtId="0" fontId="11" fillId="0" borderId="26" xfId="0" applyFont="1" applyBorder="1" applyAlignment="1">
      <alignment vertical="center"/>
    </xf>
    <xf numFmtId="0" fontId="11" fillId="0" borderId="25" xfId="0" applyFont="1" applyBorder="1" applyAlignment="1">
      <alignment vertical="center"/>
    </xf>
    <xf numFmtId="0" fontId="10" fillId="0" borderId="27" xfId="0" applyFont="1" applyBorder="1" applyAlignment="1">
      <alignment horizontal="center" vertical="top"/>
    </xf>
    <xf numFmtId="0" fontId="8" fillId="0" borderId="9" xfId="0" applyFont="1" applyBorder="1" applyAlignment="1">
      <alignment vertical="top"/>
    </xf>
    <xf numFmtId="0" fontId="10" fillId="0" borderId="10" xfId="0" applyFont="1" applyBorder="1" applyAlignment="1">
      <alignment vertical="top"/>
    </xf>
    <xf numFmtId="0" fontId="10" fillId="0" borderId="5" xfId="0" applyFont="1" applyBorder="1" applyAlignment="1">
      <alignment horizontal="left" vertical="top"/>
    </xf>
    <xf numFmtId="0" fontId="10" fillId="0" borderId="9" xfId="0" applyFont="1" applyBorder="1" applyAlignment="1">
      <alignment horizontal="left" vertical="top"/>
    </xf>
    <xf numFmtId="0" fontId="8" fillId="0" borderId="27" xfId="0" applyFont="1" applyBorder="1" applyAlignment="1">
      <alignment horizontal="right" vertical="top"/>
    </xf>
    <xf numFmtId="3" fontId="10" fillId="0" borderId="5" xfId="1" applyNumberFormat="1" applyFont="1" applyFill="1" applyBorder="1" applyAlignment="1" applyProtection="1">
      <alignment horizontal="right" vertical="top"/>
    </xf>
    <xf numFmtId="3" fontId="10" fillId="0" borderId="10" xfId="1" applyNumberFormat="1" applyFont="1" applyFill="1" applyBorder="1" applyAlignment="1" applyProtection="1">
      <alignment horizontal="right" vertical="top"/>
    </xf>
    <xf numFmtId="5" fontId="10" fillId="0" borderId="5" xfId="0" applyNumberFormat="1" applyFont="1" applyBorder="1" applyAlignment="1">
      <alignment horizontal="right" vertical="top"/>
    </xf>
    <xf numFmtId="5" fontId="10" fillId="0" borderId="10" xfId="0" applyNumberFormat="1" applyFont="1" applyBorder="1" applyAlignment="1">
      <alignment horizontal="right" vertical="top"/>
    </xf>
    <xf numFmtId="0" fontId="10" fillId="4" borderId="5" xfId="0" applyFont="1" applyFill="1" applyBorder="1" applyAlignment="1">
      <alignment vertical="top"/>
    </xf>
    <xf numFmtId="0" fontId="10" fillId="4" borderId="27" xfId="0" applyFont="1" applyFill="1" applyBorder="1" applyAlignment="1">
      <alignment horizontal="right" vertical="top"/>
    </xf>
    <xf numFmtId="0" fontId="10" fillId="4" borderId="27" xfId="0" applyFont="1" applyFill="1" applyBorder="1" applyAlignment="1">
      <alignment horizontal="center" vertical="top"/>
    </xf>
    <xf numFmtId="0" fontId="10" fillId="4" borderId="9" xfId="0" applyFont="1" applyFill="1" applyBorder="1" applyAlignment="1">
      <alignment vertical="top"/>
    </xf>
    <xf numFmtId="0" fontId="10" fillId="4" borderId="10" xfId="0" applyFont="1" applyFill="1" applyBorder="1" applyAlignment="1">
      <alignment vertical="top"/>
    </xf>
    <xf numFmtId="0" fontId="10" fillId="4" borderId="27" xfId="0" applyFont="1" applyFill="1" applyBorder="1" applyAlignment="1">
      <alignment vertical="top"/>
    </xf>
    <xf numFmtId="0" fontId="10" fillId="4" borderId="5" xfId="0" applyFont="1" applyFill="1" applyBorder="1" applyAlignment="1">
      <alignment vertical="top" shrinkToFit="1"/>
    </xf>
    <xf numFmtId="0" fontId="8" fillId="0" borderId="30" xfId="0" applyFont="1" applyBorder="1" applyAlignment="1">
      <alignment vertical="top"/>
    </xf>
    <xf numFmtId="0" fontId="8" fillId="0" borderId="31" xfId="0" applyFont="1" applyBorder="1" applyAlignment="1">
      <alignment vertical="top"/>
    </xf>
    <xf numFmtId="0" fontId="31" fillId="0" borderId="31" xfId="0" applyFont="1" applyBorder="1" applyAlignment="1">
      <alignment vertical="top"/>
    </xf>
    <xf numFmtId="0" fontId="8" fillId="0" borderId="32" xfId="0" applyFont="1" applyBorder="1" applyAlignment="1">
      <alignment horizontal="right" vertical="top"/>
    </xf>
    <xf numFmtId="0" fontId="10" fillId="0" borderId="0" xfId="0" applyFont="1" applyAlignment="1">
      <alignment horizontal="left" vertical="top"/>
    </xf>
    <xf numFmtId="0" fontId="10" fillId="5" borderId="0" xfId="0" applyFont="1" applyFill="1" applyAlignment="1">
      <alignment horizontal="center" vertical="top"/>
    </xf>
    <xf numFmtId="0" fontId="10" fillId="0" borderId="0" xfId="0" applyFont="1" applyAlignment="1">
      <alignment horizontal="center" vertical="top"/>
    </xf>
    <xf numFmtId="0" fontId="10" fillId="0" borderId="8" xfId="0" applyFont="1" applyBorder="1" applyAlignment="1">
      <alignment horizontal="center" vertical="top"/>
    </xf>
    <xf numFmtId="0" fontId="10" fillId="0" borderId="21" xfId="0" applyFont="1" applyBorder="1" applyAlignment="1">
      <alignment horizontal="center" vertical="top"/>
    </xf>
    <xf numFmtId="0" fontId="10" fillId="0" borderId="21" xfId="0" applyFont="1" applyBorder="1" applyAlignment="1">
      <alignment horizontal="left" vertical="top"/>
    </xf>
    <xf numFmtId="0" fontId="10" fillId="5" borderId="21" xfId="0" applyFont="1" applyFill="1" applyBorder="1" applyAlignment="1">
      <alignment horizontal="center" vertical="top"/>
    </xf>
    <xf numFmtId="0" fontId="10" fillId="0" borderId="22" xfId="0" applyFont="1" applyBorder="1" applyAlignment="1">
      <alignment horizontal="center" vertical="top"/>
    </xf>
    <xf numFmtId="0" fontId="10" fillId="5" borderId="4" xfId="0" applyFont="1" applyFill="1" applyBorder="1" applyAlignment="1">
      <alignment horizontal="left" vertical="top"/>
    </xf>
    <xf numFmtId="0" fontId="10" fillId="5" borderId="0" xfId="0" applyFont="1" applyFill="1" applyAlignment="1">
      <alignment horizontal="left" vertical="top"/>
    </xf>
    <xf numFmtId="0" fontId="10" fillId="5" borderId="0" xfId="0" applyFont="1" applyFill="1" applyAlignment="1">
      <alignment horizontal="right" vertical="top"/>
    </xf>
    <xf numFmtId="0" fontId="10" fillId="5" borderId="8" xfId="0" applyFont="1" applyFill="1" applyBorder="1" applyAlignment="1">
      <alignment horizontal="center" vertical="top"/>
    </xf>
    <xf numFmtId="0" fontId="11" fillId="0" borderId="4" xfId="0" applyFont="1" applyBorder="1" applyAlignment="1">
      <alignment horizontal="left" vertical="top"/>
    </xf>
    <xf numFmtId="0" fontId="11" fillId="0" borderId="0" xfId="0" applyFont="1" applyAlignment="1">
      <alignment horizontal="left" vertical="top"/>
    </xf>
    <xf numFmtId="0" fontId="11" fillId="0" borderId="8" xfId="0" applyFont="1" applyBorder="1" applyAlignment="1">
      <alignment horizontal="left" vertical="top"/>
    </xf>
    <xf numFmtId="0" fontId="11" fillId="0" borderId="4" xfId="0" applyFont="1" applyBorder="1" applyAlignment="1">
      <alignment vertical="top"/>
    </xf>
    <xf numFmtId="0" fontId="11" fillId="0" borderId="0" xfId="0" applyFont="1" applyAlignment="1">
      <alignment vertical="top"/>
    </xf>
    <xf numFmtId="0" fontId="11" fillId="0" borderId="8" xfId="0" applyFont="1" applyBorder="1" applyAlignment="1">
      <alignment vertical="top"/>
    </xf>
    <xf numFmtId="0" fontId="11" fillId="0" borderId="11" xfId="0" applyFont="1" applyBorder="1" applyAlignment="1">
      <alignment vertical="top"/>
    </xf>
    <xf numFmtId="0" fontId="11" fillId="0" borderId="2" xfId="0" applyFont="1" applyBorder="1" applyAlignment="1">
      <alignment vertical="top"/>
    </xf>
    <xf numFmtId="0" fontId="11" fillId="0" borderId="23" xfId="0" applyFont="1" applyBorder="1" applyAlignment="1">
      <alignment vertical="top"/>
    </xf>
    <xf numFmtId="0" fontId="10" fillId="2" borderId="5" xfId="0" applyFont="1" applyFill="1" applyBorder="1" applyAlignment="1">
      <alignment vertical="top"/>
    </xf>
    <xf numFmtId="0" fontId="10" fillId="2" borderId="9" xfId="0" applyFont="1" applyFill="1" applyBorder="1" applyAlignment="1">
      <alignment vertical="top"/>
    </xf>
    <xf numFmtId="0" fontId="10" fillId="2" borderId="10" xfId="0" applyFont="1" applyFill="1" applyBorder="1" applyAlignment="1">
      <alignment vertical="top"/>
    </xf>
    <xf numFmtId="0" fontId="10" fillId="2" borderId="27" xfId="0" applyFont="1" applyFill="1" applyBorder="1" applyAlignment="1">
      <alignment horizontal="right" vertical="top"/>
    </xf>
    <xf numFmtId="0" fontId="10" fillId="2" borderId="27" xfId="0" applyFont="1" applyFill="1" applyBorder="1" applyAlignment="1">
      <alignment horizontal="center" vertical="top"/>
    </xf>
    <xf numFmtId="0" fontId="10" fillId="2" borderId="27" xfId="0" applyFont="1" applyFill="1" applyBorder="1" applyAlignment="1">
      <alignment vertical="top"/>
    </xf>
    <xf numFmtId="0" fontId="10" fillId="2" borderId="5" xfId="0" applyFont="1" applyFill="1" applyBorder="1" applyAlignment="1">
      <alignment vertical="top" shrinkToFit="1"/>
    </xf>
    <xf numFmtId="0" fontId="41" fillId="0" borderId="0" xfId="0" applyFont="1" applyAlignment="1">
      <alignment vertical="center"/>
    </xf>
    <xf numFmtId="0" fontId="20" fillId="0" borderId="0" xfId="0" applyFont="1" applyAlignment="1">
      <alignment vertical="center"/>
    </xf>
    <xf numFmtId="0" fontId="20" fillId="0" borderId="9" xfId="0" applyFont="1" applyBorder="1" applyAlignment="1">
      <alignment vertical="center"/>
    </xf>
    <xf numFmtId="0" fontId="18" fillId="0" borderId="0" xfId="2" applyFont="1">
      <alignment vertical="center"/>
    </xf>
    <xf numFmtId="0" fontId="48" fillId="0" borderId="0" xfId="2" applyFont="1" applyAlignment="1">
      <alignment horizontal="center" vertical="center"/>
    </xf>
    <xf numFmtId="0" fontId="36" fillId="0" borderId="0" xfId="2" applyFont="1">
      <alignment vertical="center"/>
    </xf>
    <xf numFmtId="0" fontId="19" fillId="0" borderId="0" xfId="2" applyFont="1">
      <alignment vertical="center"/>
    </xf>
    <xf numFmtId="0" fontId="38" fillId="0" borderId="0" xfId="2" applyFont="1" applyAlignment="1">
      <alignment horizontal="center" vertical="center"/>
    </xf>
    <xf numFmtId="0" fontId="7" fillId="0" borderId="0" xfId="2" applyFont="1" applyAlignment="1">
      <alignment vertical="center" shrinkToFit="1"/>
    </xf>
    <xf numFmtId="0" fontId="1" fillId="2" borderId="0" xfId="3" applyFill="1">
      <alignment vertical="center"/>
    </xf>
    <xf numFmtId="0" fontId="5" fillId="0" borderId="0" xfId="2" applyFont="1" applyAlignment="1">
      <alignment horizontal="center" vertical="center"/>
    </xf>
    <xf numFmtId="0" fontId="18" fillId="0" borderId="0" xfId="2" applyFont="1" applyAlignment="1">
      <alignment horizontal="center" vertical="center"/>
    </xf>
    <xf numFmtId="0" fontId="18" fillId="0" borderId="3" xfId="2" applyFont="1" applyBorder="1">
      <alignment vertical="center"/>
    </xf>
    <xf numFmtId="0" fontId="18" fillId="0" borderId="19" xfId="2" applyFont="1" applyBorder="1">
      <alignment vertical="center"/>
    </xf>
    <xf numFmtId="0" fontId="18" fillId="0" borderId="4" xfId="2" applyFont="1" applyBorder="1">
      <alignment vertical="center"/>
    </xf>
    <xf numFmtId="0" fontId="54" fillId="0" borderId="0" xfId="2" applyFont="1">
      <alignment vertical="center"/>
    </xf>
    <xf numFmtId="0" fontId="18" fillId="0" borderId="8" xfId="2" applyFont="1" applyBorder="1">
      <alignment vertical="center"/>
    </xf>
    <xf numFmtId="0" fontId="7" fillId="0" borderId="0" xfId="2" applyFont="1">
      <alignment vertical="center"/>
    </xf>
    <xf numFmtId="0" fontId="7" fillId="0" borderId="0" xfId="2" applyFont="1" applyAlignment="1">
      <alignment horizontal="center" vertical="center"/>
    </xf>
    <xf numFmtId="0" fontId="20" fillId="0" borderId="9"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22" fillId="0" borderId="1" xfId="3" applyFont="1" applyBorder="1" applyAlignment="1">
      <alignment horizontal="center" vertical="center" shrinkToFit="1"/>
    </xf>
    <xf numFmtId="0" fontId="22" fillId="0" borderId="14" xfId="3" applyFont="1" applyBorder="1" applyAlignment="1">
      <alignment vertical="center" shrinkToFit="1"/>
    </xf>
    <xf numFmtId="0" fontId="22" fillId="0" borderId="1" xfId="3" applyFont="1" applyBorder="1" applyAlignment="1">
      <alignment vertical="center" shrinkToFit="1"/>
    </xf>
    <xf numFmtId="0" fontId="4" fillId="0" borderId="0" xfId="2" applyFont="1" applyAlignment="1">
      <alignment horizontal="center" vertical="center"/>
    </xf>
    <xf numFmtId="0" fontId="29" fillId="0" borderId="0" xfId="2" applyFont="1">
      <alignment vertical="center"/>
    </xf>
    <xf numFmtId="0" fontId="4" fillId="0" borderId="40" xfId="3" applyFont="1" applyBorder="1">
      <alignment vertical="center"/>
    </xf>
    <xf numFmtId="0" fontId="52" fillId="2" borderId="0" xfId="2" applyFont="1" applyFill="1" applyAlignment="1">
      <alignment horizontal="center" vertical="center"/>
    </xf>
    <xf numFmtId="0" fontId="6" fillId="0" borderId="28" xfId="3" applyFont="1" applyBorder="1" applyAlignment="1">
      <alignment horizontal="right" vertical="center"/>
    </xf>
    <xf numFmtId="0" fontId="22" fillId="0" borderId="0" xfId="2" applyFont="1" applyAlignment="1">
      <alignment horizontal="center" vertical="center"/>
    </xf>
    <xf numFmtId="0" fontId="23" fillId="0" borderId="1" xfId="2" applyFont="1" applyBorder="1" applyAlignment="1">
      <alignment horizontal="center" vertical="center"/>
    </xf>
    <xf numFmtId="0" fontId="22" fillId="0" borderId="1" xfId="2" applyFont="1" applyBorder="1" applyAlignment="1">
      <alignment horizontal="center" vertical="center"/>
    </xf>
    <xf numFmtId="0" fontId="22" fillId="0" borderId="18" xfId="2" applyFont="1" applyBorder="1" applyAlignment="1">
      <alignment horizontal="right" vertical="center" shrinkToFit="1"/>
    </xf>
    <xf numFmtId="0" fontId="35" fillId="0" borderId="18" xfId="2" applyFont="1" applyBorder="1" applyAlignment="1">
      <alignment horizontal="right" vertical="center" shrinkToFit="1"/>
    </xf>
    <xf numFmtId="0" fontId="18" fillId="0" borderId="24" xfId="2" applyFont="1" applyBorder="1">
      <alignment vertical="center"/>
    </xf>
    <xf numFmtId="0" fontId="18" fillId="0" borderId="11" xfId="2" applyFont="1" applyBorder="1">
      <alignment vertical="center"/>
    </xf>
    <xf numFmtId="0" fontId="18" fillId="0" borderId="2" xfId="2" applyFont="1" applyBorder="1">
      <alignment vertical="center"/>
    </xf>
    <xf numFmtId="0" fontId="18" fillId="0" borderId="23" xfId="2" applyFont="1" applyBorder="1">
      <alignment vertical="center"/>
    </xf>
    <xf numFmtId="0" fontId="22" fillId="0" borderId="0" xfId="3" applyFont="1">
      <alignment vertical="center"/>
    </xf>
    <xf numFmtId="0" fontId="22" fillId="0" borderId="0" xfId="2" applyFont="1">
      <alignment vertical="center"/>
    </xf>
    <xf numFmtId="0" fontId="22" fillId="12" borderId="18" xfId="3" applyFont="1" applyFill="1" applyBorder="1">
      <alignment vertical="center"/>
    </xf>
    <xf numFmtId="0" fontId="22" fillId="12" borderId="29" xfId="3" applyFont="1" applyFill="1" applyBorder="1" applyAlignment="1">
      <alignment horizontal="center" vertical="center"/>
    </xf>
    <xf numFmtId="0" fontId="22" fillId="10" borderId="29" xfId="3" applyFont="1" applyFill="1" applyBorder="1" applyAlignment="1">
      <alignment horizontal="center" vertical="center"/>
    </xf>
    <xf numFmtId="0" fontId="22" fillId="10" borderId="3" xfId="3" applyFont="1" applyFill="1" applyBorder="1" applyAlignment="1">
      <alignment horizontal="center" vertical="center"/>
    </xf>
    <xf numFmtId="0" fontId="22" fillId="12" borderId="26" xfId="3" applyFont="1" applyFill="1" applyBorder="1" applyAlignment="1">
      <alignment horizontal="center" vertical="center"/>
    </xf>
    <xf numFmtId="0" fontId="22" fillId="10" borderId="26" xfId="3" applyFont="1" applyFill="1" applyBorder="1" applyAlignment="1">
      <alignment horizontal="center" vertical="center"/>
    </xf>
    <xf numFmtId="0" fontId="22" fillId="10" borderId="0" xfId="3" applyFont="1" applyFill="1" applyAlignment="1">
      <alignment horizontal="center" vertical="center"/>
    </xf>
    <xf numFmtId="0" fontId="23" fillId="0" borderId="17" xfId="3" applyFont="1" applyBorder="1" applyAlignment="1">
      <alignment horizontal="center" vertical="center"/>
    </xf>
    <xf numFmtId="0" fontId="22" fillId="0" borderId="4" xfId="2" applyFont="1" applyBorder="1" applyAlignment="1">
      <alignment vertical="top" wrapText="1"/>
    </xf>
    <xf numFmtId="0" fontId="22" fillId="0" borderId="0" xfId="2" applyFont="1" applyAlignment="1">
      <alignment vertical="top" wrapText="1"/>
    </xf>
    <xf numFmtId="0" fontId="22" fillId="0" borderId="8" xfId="2" applyFont="1" applyBorder="1" applyAlignment="1">
      <alignment vertical="top" wrapText="1"/>
    </xf>
    <xf numFmtId="0" fontId="22" fillId="0" borderId="8" xfId="2" applyFont="1" applyBorder="1">
      <alignment vertical="center"/>
    </xf>
    <xf numFmtId="0" fontId="24" fillId="0" borderId="24" xfId="2" applyFont="1" applyBorder="1">
      <alignment vertical="center"/>
    </xf>
    <xf numFmtId="0" fontId="22" fillId="0" borderId="3" xfId="2" applyFont="1" applyBorder="1">
      <alignment vertical="center"/>
    </xf>
    <xf numFmtId="0" fontId="22" fillId="0" borderId="19" xfId="2" applyFont="1" applyBorder="1">
      <alignment vertical="center"/>
    </xf>
    <xf numFmtId="0" fontId="22" fillId="0" borderId="4" xfId="2" applyFont="1" applyBorder="1">
      <alignment vertical="center"/>
    </xf>
    <xf numFmtId="0" fontId="27" fillId="0" borderId="0" xfId="2" applyFont="1">
      <alignment vertical="center"/>
    </xf>
    <xf numFmtId="0" fontId="27" fillId="0" borderId="8" xfId="2" applyFont="1" applyBorder="1">
      <alignment vertical="center"/>
    </xf>
    <xf numFmtId="0" fontId="22" fillId="0" borderId="1" xfId="2" applyFont="1" applyBorder="1">
      <alignment vertical="center"/>
    </xf>
    <xf numFmtId="0" fontId="60" fillId="13" borderId="17" xfId="3" applyFont="1" applyFill="1" applyBorder="1" applyAlignment="1">
      <alignment horizontal="center" vertical="center"/>
    </xf>
    <xf numFmtId="0" fontId="18" fillId="13" borderId="5" xfId="3" applyFont="1" applyFill="1" applyBorder="1">
      <alignment vertical="center"/>
    </xf>
    <xf numFmtId="0" fontId="49" fillId="13" borderId="9" xfId="3" applyFont="1" applyFill="1" applyBorder="1">
      <alignment vertical="center"/>
    </xf>
    <xf numFmtId="0" fontId="21" fillId="13" borderId="9" xfId="2" applyFont="1" applyFill="1" applyBorder="1">
      <alignment vertical="center"/>
    </xf>
    <xf numFmtId="0" fontId="21" fillId="13" borderId="9" xfId="3" applyFont="1" applyFill="1" applyBorder="1">
      <alignment vertical="center"/>
    </xf>
    <xf numFmtId="0" fontId="5" fillId="13" borderId="5" xfId="3" applyFont="1" applyFill="1" applyBorder="1">
      <alignment vertical="center"/>
    </xf>
    <xf numFmtId="0" fontId="5" fillId="13" borderId="9" xfId="3" applyFont="1" applyFill="1" applyBorder="1">
      <alignment vertical="center"/>
    </xf>
    <xf numFmtId="0" fontId="34" fillId="13" borderId="9" xfId="3" applyFont="1" applyFill="1" applyBorder="1">
      <alignment vertical="center"/>
    </xf>
    <xf numFmtId="0" fontId="34" fillId="13" borderId="9" xfId="2" applyFont="1" applyFill="1" applyBorder="1">
      <alignment vertical="center"/>
    </xf>
    <xf numFmtId="0" fontId="5" fillId="13" borderId="11" xfId="3" applyFont="1" applyFill="1" applyBorder="1">
      <alignment vertical="center"/>
    </xf>
    <xf numFmtId="0" fontId="5" fillId="13" borderId="2" xfId="3" applyFont="1" applyFill="1" applyBorder="1">
      <alignment vertical="center"/>
    </xf>
    <xf numFmtId="0" fontId="34" fillId="13" borderId="2" xfId="3" applyFont="1" applyFill="1" applyBorder="1">
      <alignment vertical="center"/>
    </xf>
    <xf numFmtId="0" fontId="34" fillId="13" borderId="2" xfId="2" applyFont="1" applyFill="1" applyBorder="1">
      <alignment vertical="center"/>
    </xf>
    <xf numFmtId="0" fontId="21" fillId="13" borderId="2" xfId="2" applyFont="1" applyFill="1" applyBorder="1">
      <alignment vertical="center"/>
    </xf>
    <xf numFmtId="0" fontId="5" fillId="13" borderId="13" xfId="3" applyFont="1" applyFill="1" applyBorder="1" applyAlignment="1">
      <alignment horizontal="center" vertical="center"/>
    </xf>
    <xf numFmtId="0" fontId="21" fillId="13" borderId="36" xfId="3" applyFont="1" applyFill="1" applyBorder="1">
      <alignment vertical="center"/>
    </xf>
    <xf numFmtId="0" fontId="10" fillId="4" borderId="17" xfId="0" applyFont="1" applyFill="1" applyBorder="1" applyAlignment="1">
      <alignment horizontal="center" vertical="top"/>
    </xf>
    <xf numFmtId="0" fontId="10" fillId="0" borderId="24" xfId="0" applyFont="1" applyBorder="1" applyAlignment="1">
      <alignment horizontal="right" vertical="top" shrinkToFit="1"/>
    </xf>
    <xf numFmtId="0" fontId="10" fillId="0" borderId="29" xfId="0" applyFont="1" applyBorder="1" applyAlignment="1">
      <alignment horizontal="center" vertical="top"/>
    </xf>
    <xf numFmtId="0" fontId="10" fillId="0" borderId="5" xfId="0" applyFont="1" applyBorder="1" applyAlignment="1">
      <alignment horizontal="right" vertical="top" shrinkToFit="1"/>
    </xf>
    <xf numFmtId="0" fontId="10" fillId="0" borderId="5" xfId="0" applyFont="1" applyBorder="1" applyAlignment="1">
      <alignment horizontal="right" shrinkToFit="1"/>
    </xf>
    <xf numFmtId="178" fontId="14" fillId="0" borderId="9" xfId="0" applyNumberFormat="1" applyFont="1" applyBorder="1" applyAlignment="1">
      <alignment horizontal="right" shrinkToFit="1"/>
    </xf>
    <xf numFmtId="178" fontId="14" fillId="0" borderId="10" xfId="0" applyNumberFormat="1" applyFont="1" applyBorder="1" applyAlignment="1">
      <alignment horizontal="right" shrinkToFit="1"/>
    </xf>
    <xf numFmtId="0" fontId="10" fillId="0" borderId="5" xfId="0" applyFont="1" applyBorder="1" applyAlignment="1">
      <alignment horizontal="right" vertical="top"/>
    </xf>
    <xf numFmtId="0" fontId="4" fillId="13" borderId="0" xfId="0" applyFont="1" applyFill="1"/>
    <xf numFmtId="0" fontId="33" fillId="13" borderId="33" xfId="0" applyFont="1" applyFill="1" applyBorder="1" applyProtection="1">
      <protection locked="0"/>
    </xf>
    <xf numFmtId="0" fontId="33" fillId="13" borderId="9" xfId="0" applyFont="1" applyFill="1" applyBorder="1" applyProtection="1">
      <protection locked="0"/>
    </xf>
    <xf numFmtId="0" fontId="33" fillId="13" borderId="34" xfId="0" applyFont="1" applyFill="1" applyBorder="1" applyProtection="1">
      <protection locked="0"/>
    </xf>
    <xf numFmtId="0" fontId="31" fillId="2" borderId="10" xfId="0" applyFont="1" applyFill="1" applyBorder="1" applyAlignment="1">
      <alignment vertical="top"/>
    </xf>
    <xf numFmtId="0" fontId="30" fillId="4" borderId="10" xfId="0" applyFont="1" applyFill="1" applyBorder="1" applyAlignment="1">
      <alignment vertical="top"/>
    </xf>
    <xf numFmtId="0" fontId="10" fillId="2" borderId="9" xfId="0" applyFont="1" applyFill="1" applyBorder="1" applyAlignment="1">
      <alignment vertical="top" shrinkToFit="1"/>
    </xf>
    <xf numFmtId="186" fontId="10" fillId="0" borderId="9" xfId="0" applyNumberFormat="1" applyFont="1" applyBorder="1" applyAlignment="1">
      <alignment horizontal="right" shrinkToFit="1"/>
    </xf>
    <xf numFmtId="182" fontId="11" fillId="0" borderId="3" xfId="0" applyNumberFormat="1" applyFont="1" applyBorder="1" applyAlignment="1">
      <alignment horizontal="right" shrinkToFit="1"/>
    </xf>
    <xf numFmtId="183" fontId="11" fillId="0" borderId="3" xfId="0" applyNumberFormat="1" applyFont="1" applyBorder="1" applyAlignment="1">
      <alignment horizontal="right" shrinkToFit="1"/>
    </xf>
    <xf numFmtId="184" fontId="11" fillId="0" borderId="3" xfId="0" applyNumberFormat="1" applyFont="1" applyBorder="1" applyAlignment="1">
      <alignment horizontal="right" shrinkToFit="1"/>
    </xf>
    <xf numFmtId="185" fontId="11" fillId="0" borderId="3" xfId="0" applyNumberFormat="1" applyFont="1" applyBorder="1" applyAlignment="1">
      <alignment horizontal="right" shrinkToFit="1"/>
    </xf>
    <xf numFmtId="181" fontId="10" fillId="0" borderId="15" xfId="0" applyNumberFormat="1" applyFont="1" applyBorder="1" applyAlignment="1">
      <alignment horizontal="right" shrinkToFit="1"/>
    </xf>
    <xf numFmtId="181" fontId="10" fillId="0" borderId="16" xfId="0" applyNumberFormat="1" applyFont="1" applyBorder="1" applyAlignment="1">
      <alignment horizontal="right" shrinkToFit="1"/>
    </xf>
    <xf numFmtId="178" fontId="4" fillId="13" borderId="17" xfId="0" applyNumberFormat="1" applyFont="1" applyFill="1" applyBorder="1" applyAlignment="1" applyProtection="1">
      <alignment vertical="center"/>
      <protection locked="0"/>
    </xf>
    <xf numFmtId="0" fontId="21" fillId="13" borderId="14" xfId="3" applyFont="1" applyFill="1" applyBorder="1" applyProtection="1">
      <alignment vertical="center"/>
      <protection locked="0"/>
    </xf>
    <xf numFmtId="0" fontId="21" fillId="13" borderId="1" xfId="3" applyFont="1" applyFill="1" applyBorder="1" applyProtection="1">
      <alignment vertical="center"/>
      <protection locked="0"/>
    </xf>
    <xf numFmtId="0" fontId="21" fillId="13" borderId="18" xfId="3" applyFont="1" applyFill="1" applyBorder="1" applyProtection="1">
      <alignment vertical="center"/>
      <protection locked="0"/>
    </xf>
    <xf numFmtId="0" fontId="21" fillId="13" borderId="14" xfId="3" applyFont="1" applyFill="1" applyBorder="1" applyAlignment="1" applyProtection="1">
      <alignment vertical="center" shrinkToFit="1"/>
      <protection locked="0"/>
    </xf>
    <xf numFmtId="0" fontId="21" fillId="13" borderId="1" xfId="3" applyFont="1" applyFill="1" applyBorder="1" applyAlignment="1" applyProtection="1">
      <alignment vertical="center" shrinkToFit="1"/>
      <protection locked="0"/>
    </xf>
    <xf numFmtId="0" fontId="21" fillId="13" borderId="1" xfId="2" applyFont="1" applyFill="1" applyBorder="1" applyAlignment="1" applyProtection="1">
      <alignment horizontal="center" vertical="center"/>
      <protection locked="0"/>
    </xf>
    <xf numFmtId="0" fontId="21" fillId="13" borderId="18" xfId="2" applyFont="1" applyFill="1" applyBorder="1" applyAlignment="1" applyProtection="1">
      <alignment horizontal="center" vertical="center"/>
      <protection locked="0"/>
    </xf>
    <xf numFmtId="0" fontId="21" fillId="13" borderId="14" xfId="2" applyFont="1" applyFill="1" applyBorder="1" applyAlignment="1" applyProtection="1">
      <alignment vertical="center" shrinkToFit="1"/>
      <protection locked="0"/>
    </xf>
    <xf numFmtId="0" fontId="33" fillId="13" borderId="14" xfId="2" applyFont="1" applyFill="1" applyBorder="1" applyAlignment="1" applyProtection="1">
      <alignment horizontal="center" vertical="center"/>
      <protection locked="0"/>
    </xf>
    <xf numFmtId="0" fontId="21" fillId="13" borderId="14" xfId="2" applyFont="1" applyFill="1" applyBorder="1" applyProtection="1">
      <alignment vertical="center"/>
      <protection locked="0"/>
    </xf>
    <xf numFmtId="0" fontId="21" fillId="13" borderId="1" xfId="2" applyFont="1" applyFill="1" applyBorder="1" applyProtection="1">
      <alignment vertical="center"/>
      <protection locked="0"/>
    </xf>
    <xf numFmtId="0" fontId="21" fillId="13" borderId="1" xfId="2" applyFont="1" applyFill="1" applyBorder="1" applyAlignment="1" applyProtection="1">
      <alignment horizontal="right" vertical="center"/>
      <protection locked="0"/>
    </xf>
    <xf numFmtId="0" fontId="21" fillId="13" borderId="14" xfId="3" applyFont="1" applyFill="1" applyBorder="1" applyAlignment="1" applyProtection="1">
      <alignment horizontal="center" vertical="center"/>
      <protection locked="0"/>
    </xf>
    <xf numFmtId="0" fontId="21" fillId="13" borderId="17" xfId="3" applyFont="1" applyFill="1" applyBorder="1" applyAlignment="1" applyProtection="1">
      <alignment horizontal="center" vertical="center"/>
      <protection locked="0"/>
    </xf>
    <xf numFmtId="0" fontId="21" fillId="13" borderId="9" xfId="2" applyFont="1" applyFill="1" applyBorder="1" applyAlignment="1" applyProtection="1">
      <alignment horizontal="left" vertical="center"/>
      <protection locked="0"/>
    </xf>
    <xf numFmtId="0" fontId="21" fillId="13" borderId="5" xfId="2" applyFont="1" applyFill="1" applyBorder="1" applyAlignment="1" applyProtection="1">
      <alignment horizontal="left" vertical="center"/>
      <protection locked="0"/>
    </xf>
    <xf numFmtId="0" fontId="21" fillId="13" borderId="10" xfId="2" applyFont="1" applyFill="1" applyBorder="1" applyAlignment="1" applyProtection="1">
      <alignment horizontal="left" vertical="center"/>
      <protection locked="0"/>
    </xf>
    <xf numFmtId="0" fontId="21" fillId="13" borderId="11" xfId="2" applyFont="1" applyFill="1" applyBorder="1" applyAlignment="1" applyProtection="1">
      <alignment horizontal="left" vertical="center"/>
      <protection locked="0"/>
    </xf>
    <xf numFmtId="0" fontId="21" fillId="13" borderId="2" xfId="2" applyFont="1" applyFill="1" applyBorder="1" applyAlignment="1" applyProtection="1">
      <alignment horizontal="left" vertical="center"/>
      <protection locked="0"/>
    </xf>
    <xf numFmtId="0" fontId="21" fillId="13" borderId="23" xfId="2" applyFont="1" applyFill="1" applyBorder="1" applyAlignment="1" applyProtection="1">
      <alignment horizontal="left" vertical="center"/>
      <protection locked="0"/>
    </xf>
    <xf numFmtId="0" fontId="21" fillId="13" borderId="9" xfId="2" applyFont="1" applyFill="1" applyBorder="1" applyProtection="1">
      <alignment vertical="center"/>
      <protection locked="0"/>
    </xf>
    <xf numFmtId="0" fontId="21" fillId="13" borderId="10" xfId="2" applyFont="1" applyFill="1" applyBorder="1" applyProtection="1">
      <alignment vertical="center"/>
      <protection locked="0"/>
    </xf>
    <xf numFmtId="0" fontId="21" fillId="13" borderId="5" xfId="3" applyFont="1" applyFill="1" applyBorder="1" applyProtection="1">
      <alignment vertical="center"/>
      <protection locked="0"/>
    </xf>
    <xf numFmtId="0" fontId="21" fillId="13" borderId="9" xfId="3" applyFont="1" applyFill="1" applyBorder="1" applyProtection="1">
      <alignment vertical="center"/>
      <protection locked="0"/>
    </xf>
    <xf numFmtId="0" fontId="21" fillId="13" borderId="5" xfId="2" applyFont="1" applyFill="1" applyBorder="1" applyProtection="1">
      <alignment vertical="center"/>
      <protection locked="0"/>
    </xf>
    <xf numFmtId="0" fontId="21" fillId="13" borderId="2" xfId="2" applyFont="1" applyFill="1" applyBorder="1" applyProtection="1">
      <alignment vertical="center"/>
      <protection locked="0"/>
    </xf>
    <xf numFmtId="0" fontId="21" fillId="13" borderId="23" xfId="2" applyFont="1" applyFill="1" applyBorder="1" applyProtection="1">
      <alignment vertical="center"/>
      <protection locked="0"/>
    </xf>
    <xf numFmtId="56" fontId="21" fillId="13" borderId="9" xfId="2" applyNumberFormat="1" applyFont="1" applyFill="1" applyBorder="1" applyAlignment="1" applyProtection="1">
      <alignment horizontal="left" vertical="center"/>
      <protection locked="0"/>
    </xf>
    <xf numFmtId="0" fontId="21" fillId="13" borderId="44" xfId="3" applyFont="1" applyFill="1" applyBorder="1" applyAlignment="1" applyProtection="1">
      <alignment horizontal="center" vertical="center"/>
      <protection locked="0"/>
    </xf>
    <xf numFmtId="0" fontId="21" fillId="13" borderId="9" xfId="3" applyFont="1" applyFill="1" applyBorder="1" applyAlignment="1" applyProtection="1">
      <alignment horizontal="left" vertical="center"/>
      <protection locked="0"/>
    </xf>
    <xf numFmtId="0" fontId="5" fillId="13" borderId="5" xfId="3" applyFont="1" applyFill="1" applyBorder="1" applyProtection="1">
      <alignment vertical="center"/>
      <protection locked="0"/>
    </xf>
    <xf numFmtId="0" fontId="5" fillId="13" borderId="9" xfId="3" applyFont="1" applyFill="1" applyBorder="1" applyProtection="1">
      <alignment vertical="center"/>
      <protection locked="0"/>
    </xf>
    <xf numFmtId="0" fontId="21" fillId="13" borderId="13" xfId="3" applyFont="1" applyFill="1" applyBorder="1" applyAlignment="1" applyProtection="1">
      <alignment horizontal="center" vertical="center"/>
      <protection locked="0"/>
    </xf>
    <xf numFmtId="0" fontId="21" fillId="13" borderId="5" xfId="3" applyFont="1" applyFill="1" applyBorder="1" applyAlignment="1" applyProtection="1">
      <alignment horizontal="left" vertical="center"/>
      <protection locked="0"/>
    </xf>
    <xf numFmtId="0" fontId="21" fillId="13" borderId="0" xfId="2" applyFont="1" applyFill="1" applyProtection="1">
      <alignment vertical="center"/>
      <protection locked="0"/>
    </xf>
    <xf numFmtId="0" fontId="21" fillId="13" borderId="8" xfId="2" applyFont="1" applyFill="1" applyBorder="1" applyProtection="1">
      <alignment vertical="center"/>
      <protection locked="0"/>
    </xf>
    <xf numFmtId="0" fontId="43" fillId="0" borderId="44" xfId="0" applyFont="1" applyBorder="1" applyAlignment="1">
      <alignment horizontal="left" vertical="center" wrapText="1" shrinkToFit="1"/>
    </xf>
    <xf numFmtId="0" fontId="43" fillId="0" borderId="45" xfId="0" applyFont="1" applyBorder="1" applyAlignment="1">
      <alignment horizontal="left" vertical="center" wrapText="1" shrinkToFit="1"/>
    </xf>
    <xf numFmtId="0" fontId="33" fillId="13" borderId="33" xfId="0" applyFont="1" applyFill="1" applyBorder="1" applyAlignment="1" applyProtection="1">
      <alignment horizontal="center"/>
      <protection locked="0"/>
    </xf>
    <xf numFmtId="0" fontId="33" fillId="13" borderId="9" xfId="0" applyFont="1" applyFill="1" applyBorder="1" applyAlignment="1" applyProtection="1">
      <alignment horizontal="center"/>
      <protection locked="0"/>
    </xf>
    <xf numFmtId="0" fontId="33" fillId="13" borderId="34" xfId="0" applyFont="1" applyFill="1" applyBorder="1" applyAlignment="1" applyProtection="1">
      <alignment horizontal="center"/>
      <protection locked="0"/>
    </xf>
    <xf numFmtId="0" fontId="43" fillId="0" borderId="44" xfId="0" applyFont="1" applyBorder="1" applyAlignment="1">
      <alignment horizontal="left" vertical="center" wrapText="1"/>
    </xf>
    <xf numFmtId="0" fontId="43" fillId="0" borderId="45" xfId="0" applyFont="1" applyBorder="1" applyAlignment="1">
      <alignment horizontal="left" vertical="center" wrapText="1"/>
    </xf>
    <xf numFmtId="182" fontId="33" fillId="13" borderId="35" xfId="0" applyNumberFormat="1" applyFont="1" applyFill="1" applyBorder="1" applyAlignment="1" applyProtection="1">
      <alignment horizontal="center"/>
      <protection locked="0"/>
    </xf>
    <xf numFmtId="182" fontId="33" fillId="13" borderId="37" xfId="0" applyNumberFormat="1" applyFont="1" applyFill="1" applyBorder="1" applyAlignment="1" applyProtection="1">
      <alignment horizontal="center"/>
      <protection locked="0"/>
    </xf>
    <xf numFmtId="183" fontId="33" fillId="13" borderId="35" xfId="0" applyNumberFormat="1" applyFont="1" applyFill="1" applyBorder="1" applyAlignment="1" applyProtection="1">
      <alignment horizontal="center"/>
      <protection locked="0"/>
    </xf>
    <xf numFmtId="183" fontId="33" fillId="13" borderId="37" xfId="0" applyNumberFormat="1" applyFont="1" applyFill="1" applyBorder="1" applyAlignment="1" applyProtection="1">
      <alignment horizontal="center"/>
      <protection locked="0"/>
    </xf>
    <xf numFmtId="184" fontId="33" fillId="13" borderId="35" xfId="0" applyNumberFormat="1" applyFont="1" applyFill="1" applyBorder="1" applyAlignment="1" applyProtection="1">
      <alignment horizontal="center"/>
      <protection locked="0"/>
    </xf>
    <xf numFmtId="184" fontId="33" fillId="13" borderId="37" xfId="0" applyNumberFormat="1" applyFont="1" applyFill="1" applyBorder="1" applyAlignment="1" applyProtection="1">
      <alignment horizontal="center"/>
      <protection locked="0"/>
    </xf>
    <xf numFmtId="185" fontId="33" fillId="13" borderId="35" xfId="0" applyNumberFormat="1" applyFont="1" applyFill="1" applyBorder="1" applyAlignment="1" applyProtection="1">
      <alignment horizontal="center"/>
      <protection locked="0"/>
    </xf>
    <xf numFmtId="185" fontId="33" fillId="13" borderId="37" xfId="0" applyNumberFormat="1" applyFont="1" applyFill="1" applyBorder="1" applyAlignment="1" applyProtection="1">
      <alignment horizontal="center"/>
      <protection locked="0"/>
    </xf>
    <xf numFmtId="181" fontId="33" fillId="13" borderId="33" xfId="0" applyNumberFormat="1" applyFont="1" applyFill="1" applyBorder="1" applyAlignment="1" applyProtection="1">
      <alignment horizontal="center"/>
      <protection locked="0"/>
    </xf>
    <xf numFmtId="181" fontId="33" fillId="13" borderId="34" xfId="0" applyNumberFormat="1" applyFont="1" applyFill="1" applyBorder="1" applyAlignment="1" applyProtection="1">
      <alignment horizontal="center"/>
      <protection locked="0"/>
    </xf>
    <xf numFmtId="179" fontId="33" fillId="13" borderId="33" xfId="0" applyNumberFormat="1" applyFont="1" applyFill="1" applyBorder="1" applyAlignment="1" applyProtection="1">
      <alignment horizontal="center"/>
      <protection locked="0"/>
    </xf>
    <xf numFmtId="179" fontId="33" fillId="13" borderId="34" xfId="0" applyNumberFormat="1" applyFont="1" applyFill="1" applyBorder="1" applyAlignment="1" applyProtection="1">
      <alignment horizontal="center"/>
      <protection locked="0"/>
    </xf>
    <xf numFmtId="0" fontId="33" fillId="13" borderId="5" xfId="0" applyFont="1" applyFill="1" applyBorder="1" applyAlignment="1" applyProtection="1">
      <alignment horizontal="left"/>
      <protection locked="0"/>
    </xf>
    <xf numFmtId="0" fontId="33" fillId="13" borderId="9" xfId="0" applyFont="1" applyFill="1" applyBorder="1" applyAlignment="1" applyProtection="1">
      <alignment horizontal="left"/>
      <protection locked="0"/>
    </xf>
    <xf numFmtId="0" fontId="33" fillId="13" borderId="10" xfId="0" applyFont="1" applyFill="1" applyBorder="1" applyAlignment="1" applyProtection="1">
      <alignment horizontal="left"/>
      <protection locked="0"/>
    </xf>
    <xf numFmtId="0" fontId="33" fillId="13" borderId="38" xfId="0" applyFont="1" applyFill="1" applyBorder="1" applyAlignment="1" applyProtection="1">
      <alignment horizontal="center"/>
      <protection locked="0"/>
    </xf>
    <xf numFmtId="0" fontId="33" fillId="13" borderId="0" xfId="0" applyFont="1" applyFill="1" applyAlignment="1" applyProtection="1">
      <alignment horizontal="center"/>
      <protection locked="0"/>
    </xf>
    <xf numFmtId="0" fontId="33" fillId="13" borderId="39" xfId="0" applyFont="1" applyFill="1" applyBorder="1" applyAlignment="1" applyProtection="1">
      <alignment horizontal="center"/>
      <protection locked="0"/>
    </xf>
    <xf numFmtId="0" fontId="33" fillId="13" borderId="42" xfId="0" applyFont="1" applyFill="1" applyBorder="1" applyAlignment="1" applyProtection="1">
      <alignment horizontal="center"/>
      <protection locked="0"/>
    </xf>
    <xf numFmtId="0" fontId="33" fillId="13" borderId="40" xfId="0" applyFont="1" applyFill="1" applyBorder="1" applyAlignment="1" applyProtection="1">
      <alignment horizontal="center"/>
      <protection locked="0"/>
    </xf>
    <xf numFmtId="0" fontId="33" fillId="13" borderId="48" xfId="0" applyFont="1" applyFill="1" applyBorder="1" applyAlignment="1" applyProtection="1">
      <alignment horizontal="center"/>
      <protection locked="0"/>
    </xf>
    <xf numFmtId="0" fontId="56" fillId="0" borderId="0" xfId="0" applyFont="1" applyAlignment="1">
      <alignment horizontal="left" vertical="center" wrapText="1"/>
    </xf>
    <xf numFmtId="0" fontId="56" fillId="0" borderId="2" xfId="0" applyFont="1" applyBorder="1" applyAlignment="1">
      <alignment horizontal="left" vertical="center" wrapText="1"/>
    </xf>
    <xf numFmtId="178" fontId="32" fillId="13" borderId="33" xfId="0" applyNumberFormat="1" applyFont="1" applyFill="1" applyBorder="1" applyAlignment="1" applyProtection="1">
      <alignment horizontal="center"/>
      <protection locked="0"/>
    </xf>
    <xf numFmtId="178" fontId="32" fillId="13" borderId="34" xfId="0" applyNumberFormat="1" applyFont="1" applyFill="1" applyBorder="1" applyAlignment="1" applyProtection="1">
      <alignment horizontal="center"/>
      <protection locked="0"/>
    </xf>
    <xf numFmtId="0" fontId="43" fillId="0" borderId="36" xfId="0" applyFont="1" applyBorder="1" applyAlignment="1">
      <alignment horizontal="left" vertical="center" wrapText="1" shrinkToFit="1"/>
    </xf>
    <xf numFmtId="0" fontId="43" fillId="0" borderId="41" xfId="0" applyFont="1" applyBorder="1" applyAlignment="1">
      <alignment horizontal="left" vertical="center" wrapText="1" shrinkToFit="1"/>
    </xf>
    <xf numFmtId="0" fontId="4" fillId="2" borderId="1" xfId="0" applyFont="1" applyFill="1" applyBorder="1" applyAlignment="1">
      <alignment horizontal="center"/>
    </xf>
    <xf numFmtId="0" fontId="4" fillId="2" borderId="18" xfId="0" applyFont="1" applyFill="1" applyBorder="1" applyAlignment="1">
      <alignment horizontal="center"/>
    </xf>
    <xf numFmtId="0" fontId="4" fillId="2" borderId="49" xfId="0" applyFont="1" applyFill="1" applyBorder="1" applyAlignment="1">
      <alignment horizontal="center"/>
    </xf>
    <xf numFmtId="0" fontId="4" fillId="2" borderId="50" xfId="0" applyFont="1" applyFill="1" applyBorder="1" applyAlignment="1">
      <alignment horizontal="center"/>
    </xf>
    <xf numFmtId="0" fontId="42" fillId="0" borderId="9" xfId="0" applyFont="1" applyBorder="1" applyAlignment="1">
      <alignment horizontal="left" vertical="center" wrapText="1" shrinkToFit="1"/>
    </xf>
    <xf numFmtId="0" fontId="42" fillId="0" borderId="10" xfId="0" applyFont="1" applyBorder="1" applyAlignment="1">
      <alignment horizontal="left" vertical="center" wrapText="1" shrinkToFit="1"/>
    </xf>
    <xf numFmtId="178" fontId="33" fillId="13" borderId="42" xfId="0" applyNumberFormat="1" applyFont="1" applyFill="1" applyBorder="1" applyAlignment="1" applyProtection="1">
      <alignment horizontal="center"/>
      <protection locked="0"/>
    </xf>
    <xf numFmtId="178" fontId="33" fillId="13" borderId="40" xfId="0" applyNumberFormat="1" applyFont="1" applyFill="1" applyBorder="1" applyAlignment="1" applyProtection="1">
      <alignment horizontal="center"/>
      <protection locked="0"/>
    </xf>
    <xf numFmtId="178" fontId="33" fillId="13" borderId="48" xfId="0" applyNumberFormat="1" applyFont="1" applyFill="1" applyBorder="1" applyAlignment="1" applyProtection="1">
      <alignment horizontal="center"/>
      <protection locked="0"/>
    </xf>
    <xf numFmtId="49" fontId="33" fillId="13" borderId="35" xfId="0" applyNumberFormat="1" applyFont="1" applyFill="1" applyBorder="1" applyAlignment="1" applyProtection="1">
      <alignment horizontal="center"/>
      <protection locked="0"/>
    </xf>
    <xf numFmtId="49" fontId="33" fillId="13" borderId="36" xfId="0" applyNumberFormat="1" applyFont="1" applyFill="1" applyBorder="1" applyAlignment="1" applyProtection="1">
      <alignment horizontal="center"/>
      <protection locked="0"/>
    </xf>
    <xf numFmtId="49" fontId="33" fillId="13" borderId="37" xfId="0" applyNumberFormat="1" applyFont="1" applyFill="1" applyBorder="1" applyAlignment="1" applyProtection="1">
      <alignment horizontal="center"/>
      <protection locked="0"/>
    </xf>
    <xf numFmtId="0" fontId="43" fillId="0" borderId="40" xfId="0" applyFont="1" applyBorder="1" applyAlignment="1">
      <alignment horizontal="left" vertical="center" wrapText="1"/>
    </xf>
    <xf numFmtId="0" fontId="43" fillId="0" borderId="28" xfId="0" applyFont="1" applyBorder="1" applyAlignment="1">
      <alignment horizontal="left" vertical="center" wrapText="1"/>
    </xf>
    <xf numFmtId="0" fontId="33" fillId="13" borderId="46" xfId="0" applyFont="1" applyFill="1" applyBorder="1" applyAlignment="1" applyProtection="1">
      <alignment horizontal="center"/>
      <protection locked="0"/>
    </xf>
    <xf numFmtId="0" fontId="33" fillId="13" borderId="15" xfId="0" applyFont="1" applyFill="1" applyBorder="1" applyAlignment="1" applyProtection="1">
      <alignment horizontal="center"/>
      <protection locked="0"/>
    </xf>
    <xf numFmtId="0" fontId="33" fillId="13" borderId="47" xfId="0" applyFont="1" applyFill="1" applyBorder="1" applyAlignment="1" applyProtection="1">
      <alignment horizontal="center"/>
      <protection locked="0"/>
    </xf>
    <xf numFmtId="0" fontId="42" fillId="0" borderId="15" xfId="0" applyFont="1" applyBorder="1" applyAlignment="1">
      <alignment horizontal="left" vertical="center" wrapText="1" shrinkToFit="1"/>
    </xf>
    <xf numFmtId="0" fontId="42" fillId="0" borderId="16" xfId="0" applyFont="1" applyBorder="1" applyAlignment="1">
      <alignment horizontal="left" vertical="center" wrapText="1" shrinkToFit="1"/>
    </xf>
    <xf numFmtId="0" fontId="33" fillId="13" borderId="7" xfId="0" applyFont="1" applyFill="1" applyBorder="1" applyAlignment="1" applyProtection="1">
      <alignment horizontal="left"/>
      <protection locked="0"/>
    </xf>
    <xf numFmtId="0" fontId="33" fillId="13" borderId="40" xfId="0" applyFont="1" applyFill="1" applyBorder="1" applyAlignment="1" applyProtection="1">
      <alignment horizontal="left"/>
      <protection locked="0"/>
    </xf>
    <xf numFmtId="0" fontId="33" fillId="13" borderId="28" xfId="0" applyFont="1" applyFill="1" applyBorder="1" applyAlignment="1" applyProtection="1">
      <alignment horizontal="left"/>
      <protection locked="0"/>
    </xf>
    <xf numFmtId="0" fontId="4" fillId="2" borderId="12" xfId="0" applyFont="1" applyFill="1" applyBorder="1" applyAlignment="1">
      <alignment horizontal="left" vertical="center"/>
    </xf>
    <xf numFmtId="0" fontId="4" fillId="2" borderId="36" xfId="0" applyFont="1" applyFill="1" applyBorder="1" applyAlignment="1">
      <alignment horizontal="left" vertical="center"/>
    </xf>
    <xf numFmtId="0" fontId="4" fillId="2" borderId="41" xfId="0" applyFont="1" applyFill="1" applyBorder="1" applyAlignment="1">
      <alignment horizontal="left" vertical="center"/>
    </xf>
    <xf numFmtId="0" fontId="43" fillId="0" borderId="2" xfId="0" applyFont="1" applyBorder="1" applyAlignment="1">
      <alignment horizontal="left" vertical="center" wrapText="1" shrinkToFit="1"/>
    </xf>
    <xf numFmtId="0" fontId="43" fillId="0" borderId="23" xfId="0" applyFont="1" applyBorder="1" applyAlignment="1">
      <alignment horizontal="left" vertical="center" wrapText="1" shrinkToFit="1"/>
    </xf>
    <xf numFmtId="0" fontId="20" fillId="0" borderId="44" xfId="0" applyFont="1" applyBorder="1" applyAlignment="1">
      <alignment horizontal="left" vertical="center" shrinkToFit="1"/>
    </xf>
    <xf numFmtId="0" fontId="20" fillId="0" borderId="45" xfId="0" applyFont="1" applyBorder="1" applyAlignment="1">
      <alignment horizontal="left" vertical="center" shrinkToFit="1"/>
    </xf>
    <xf numFmtId="0" fontId="20" fillId="0" borderId="40" xfId="0" applyFont="1" applyBorder="1" applyAlignment="1">
      <alignment horizontal="left" vertical="center" shrinkToFit="1"/>
    </xf>
    <xf numFmtId="0" fontId="20" fillId="0" borderId="28" xfId="0" applyFont="1" applyBorder="1" applyAlignment="1">
      <alignment horizontal="left" vertical="center" shrinkToFit="1"/>
    </xf>
    <xf numFmtId="0" fontId="33" fillId="13" borderId="35" xfId="0" applyFont="1" applyFill="1" applyBorder="1" applyAlignment="1" applyProtection="1">
      <alignment horizontal="center"/>
      <protection locked="0"/>
    </xf>
    <xf numFmtId="0" fontId="33" fillId="13" borderId="36" xfId="0" applyFont="1" applyFill="1" applyBorder="1" applyAlignment="1" applyProtection="1">
      <alignment horizontal="center"/>
      <protection locked="0"/>
    </xf>
    <xf numFmtId="0" fontId="33" fillId="13" borderId="37" xfId="0" applyFont="1" applyFill="1" applyBorder="1" applyAlignment="1" applyProtection="1">
      <alignment horizontal="center"/>
      <protection locked="0"/>
    </xf>
    <xf numFmtId="0" fontId="33" fillId="13" borderId="43" xfId="0" applyFont="1" applyFill="1" applyBorder="1" applyAlignment="1" applyProtection="1">
      <alignment horizontal="center"/>
      <protection locked="0"/>
    </xf>
    <xf numFmtId="0" fontId="33" fillId="13" borderId="44" xfId="0" applyFont="1" applyFill="1" applyBorder="1" applyAlignment="1" applyProtection="1">
      <alignment horizontal="center"/>
      <protection locked="0"/>
    </xf>
    <xf numFmtId="0" fontId="33" fillId="13" borderId="54" xfId="0" applyFont="1" applyFill="1" applyBorder="1" applyAlignment="1" applyProtection="1">
      <alignment horizontal="center"/>
      <protection locked="0"/>
    </xf>
    <xf numFmtId="179" fontId="33" fillId="13" borderId="42" xfId="0" applyNumberFormat="1" applyFont="1" applyFill="1" applyBorder="1" applyAlignment="1" applyProtection="1">
      <alignment horizontal="center"/>
      <protection locked="0"/>
    </xf>
    <xf numFmtId="179" fontId="33" fillId="13" borderId="48" xfId="0" applyNumberFormat="1" applyFont="1" applyFill="1" applyBorder="1" applyAlignment="1" applyProtection="1">
      <alignment horizontal="center"/>
      <protection locked="0"/>
    </xf>
    <xf numFmtId="0" fontId="22" fillId="0" borderId="24" xfId="2" applyFont="1" applyBorder="1" applyAlignment="1">
      <alignment horizontal="center" vertical="center"/>
    </xf>
    <xf numFmtId="0" fontId="22" fillId="0" borderId="3" xfId="2" applyFont="1" applyBorder="1" applyAlignment="1">
      <alignment horizontal="center" vertical="center"/>
    </xf>
    <xf numFmtId="0" fontId="22" fillId="0" borderId="19" xfId="2" applyFont="1" applyBorder="1" applyAlignment="1">
      <alignment horizontal="center" vertical="center"/>
    </xf>
    <xf numFmtId="0" fontId="22" fillId="0" borderId="4" xfId="2" applyFont="1" applyBorder="1" applyAlignment="1">
      <alignment horizontal="center" vertical="center"/>
    </xf>
    <xf numFmtId="0" fontId="22" fillId="0" borderId="0" xfId="2" applyFont="1" applyAlignment="1">
      <alignment horizontal="center" vertical="center"/>
    </xf>
    <xf numFmtId="0" fontId="22" fillId="0" borderId="8" xfId="2" applyFont="1" applyBorder="1" applyAlignment="1">
      <alignment horizontal="center" vertical="center"/>
    </xf>
    <xf numFmtId="0" fontId="22" fillId="0" borderId="11" xfId="2" applyFont="1" applyBorder="1" applyAlignment="1">
      <alignment horizontal="center" vertical="center"/>
    </xf>
    <xf numFmtId="0" fontId="22" fillId="0" borderId="2" xfId="2" applyFont="1" applyBorder="1" applyAlignment="1">
      <alignment horizontal="center" vertical="center"/>
    </xf>
    <xf numFmtId="0" fontId="22" fillId="0" borderId="23" xfId="2" applyFont="1" applyBorder="1" applyAlignment="1">
      <alignment horizontal="center" vertical="center"/>
    </xf>
    <xf numFmtId="0" fontId="22" fillId="0" borderId="24" xfId="2" applyFont="1" applyBorder="1" applyAlignment="1">
      <alignment horizontal="center" vertical="center" wrapText="1"/>
    </xf>
    <xf numFmtId="0" fontId="22" fillId="0" borderId="3" xfId="2" applyFont="1" applyBorder="1" applyAlignment="1">
      <alignment horizontal="center" vertical="center" wrapText="1"/>
    </xf>
    <xf numFmtId="0" fontId="22" fillId="0" borderId="19" xfId="2" applyFont="1" applyBorder="1" applyAlignment="1">
      <alignment horizontal="center" vertical="center" wrapText="1"/>
    </xf>
    <xf numFmtId="0" fontId="22" fillId="0" borderId="4" xfId="2" applyFont="1" applyBorder="1" applyAlignment="1">
      <alignment horizontal="center" vertical="center" wrapText="1"/>
    </xf>
    <xf numFmtId="0" fontId="22" fillId="0" borderId="0" xfId="2" applyFont="1" applyAlignment="1">
      <alignment horizontal="center" vertical="center" wrapText="1"/>
    </xf>
    <xf numFmtId="0" fontId="22" fillId="0" borderId="8" xfId="2" applyFont="1" applyBorder="1" applyAlignment="1">
      <alignment horizontal="center" vertical="center" wrapText="1"/>
    </xf>
    <xf numFmtId="0" fontId="22" fillId="0" borderId="11" xfId="2" applyFont="1" applyBorder="1" applyAlignment="1">
      <alignment horizontal="center" vertical="center" wrapText="1"/>
    </xf>
    <xf numFmtId="0" fontId="22" fillId="0" borderId="2" xfId="2" applyFont="1" applyBorder="1" applyAlignment="1">
      <alignment horizontal="center" vertical="center" wrapText="1"/>
    </xf>
    <xf numFmtId="0" fontId="22" fillId="0" borderId="23" xfId="2" applyFont="1" applyBorder="1" applyAlignment="1">
      <alignment horizontal="center" vertical="center" wrapText="1"/>
    </xf>
    <xf numFmtId="0" fontId="39" fillId="0" borderId="24" xfId="2" applyFont="1" applyBorder="1" applyAlignment="1">
      <alignment horizontal="center" vertical="center"/>
    </xf>
    <xf numFmtId="0" fontId="39" fillId="0" borderId="3" xfId="2" applyFont="1" applyBorder="1" applyAlignment="1">
      <alignment horizontal="center" vertical="center"/>
    </xf>
    <xf numFmtId="0" fontId="39" fillId="0" borderId="19" xfId="2" applyFont="1" applyBorder="1" applyAlignment="1">
      <alignment horizontal="center" vertical="center"/>
    </xf>
    <xf numFmtId="0" fontId="39" fillId="0" borderId="4" xfId="2" applyFont="1" applyBorder="1" applyAlignment="1">
      <alignment horizontal="center" vertical="center"/>
    </xf>
    <xf numFmtId="0" fontId="39" fillId="0" borderId="0" xfId="2" applyFont="1" applyAlignment="1">
      <alignment horizontal="center" vertical="center"/>
    </xf>
    <xf numFmtId="0" fontId="39" fillId="0" borderId="8" xfId="2" applyFont="1" applyBorder="1" applyAlignment="1">
      <alignment horizontal="center" vertical="center"/>
    </xf>
    <xf numFmtId="0" fontId="39" fillId="0" borderId="11" xfId="2" applyFont="1" applyBorder="1" applyAlignment="1">
      <alignment horizontal="center" vertical="center"/>
    </xf>
    <xf numFmtId="0" fontId="39" fillId="0" borderId="2" xfId="2" applyFont="1" applyBorder="1" applyAlignment="1">
      <alignment horizontal="center" vertical="center"/>
    </xf>
    <xf numFmtId="0" fontId="39" fillId="0" borderId="23" xfId="2" applyFont="1" applyBorder="1" applyAlignment="1">
      <alignment horizontal="center" vertical="center"/>
    </xf>
    <xf numFmtId="0" fontId="39" fillId="0" borderId="24" xfId="2" applyFont="1" applyBorder="1" applyAlignment="1">
      <alignment horizontal="center" vertical="center" wrapText="1"/>
    </xf>
    <xf numFmtId="0" fontId="39" fillId="0" borderId="3" xfId="2" applyFont="1" applyBorder="1" applyAlignment="1">
      <alignment horizontal="center" vertical="center" wrapText="1"/>
    </xf>
    <xf numFmtId="0" fontId="39" fillId="0" borderId="19" xfId="2" applyFont="1" applyBorder="1" applyAlignment="1">
      <alignment horizontal="center" vertical="center" wrapText="1"/>
    </xf>
    <xf numFmtId="0" fontId="39" fillId="0" borderId="4" xfId="2" applyFont="1" applyBorder="1" applyAlignment="1">
      <alignment horizontal="center" vertical="center" wrapText="1"/>
    </xf>
    <xf numFmtId="0" fontId="39" fillId="0" borderId="0" xfId="2" applyFont="1" applyAlignment="1">
      <alignment horizontal="center" vertical="center" wrapText="1"/>
    </xf>
    <xf numFmtId="0" fontId="39" fillId="0" borderId="8" xfId="2" applyFont="1" applyBorder="1" applyAlignment="1">
      <alignment horizontal="center" vertical="center" wrapText="1"/>
    </xf>
    <xf numFmtId="0" fontId="39" fillId="0" borderId="11" xfId="2" applyFont="1" applyBorder="1" applyAlignment="1">
      <alignment horizontal="center" vertical="center" wrapText="1"/>
    </xf>
    <xf numFmtId="0" fontId="39" fillId="0" borderId="2" xfId="2" applyFont="1" applyBorder="1" applyAlignment="1">
      <alignment horizontal="center" vertical="center" wrapText="1"/>
    </xf>
    <xf numFmtId="0" fontId="39" fillId="0" borderId="23" xfId="2" applyFont="1" applyBorder="1" applyAlignment="1">
      <alignment horizontal="center" vertical="center" wrapText="1"/>
    </xf>
    <xf numFmtId="0" fontId="38" fillId="2" borderId="24" xfId="2" applyFont="1" applyFill="1" applyBorder="1" applyAlignment="1">
      <alignment horizontal="center" vertical="center"/>
    </xf>
    <xf numFmtId="0" fontId="38" fillId="2" borderId="3" xfId="2" applyFont="1" applyFill="1" applyBorder="1" applyAlignment="1">
      <alignment horizontal="center" vertical="center"/>
    </xf>
    <xf numFmtId="0" fontId="38" fillId="2" borderId="19" xfId="2" applyFont="1" applyFill="1" applyBorder="1" applyAlignment="1">
      <alignment horizontal="center" vertical="center"/>
    </xf>
    <xf numFmtId="0" fontId="38" fillId="2" borderId="4" xfId="2" applyFont="1" applyFill="1" applyBorder="1" applyAlignment="1">
      <alignment horizontal="center" vertical="center"/>
    </xf>
    <xf numFmtId="0" fontId="38" fillId="2" borderId="0" xfId="2" applyFont="1" applyFill="1" applyAlignment="1">
      <alignment horizontal="center" vertical="center"/>
    </xf>
    <xf numFmtId="0" fontId="38" fillId="2" borderId="8" xfId="2" applyFont="1" applyFill="1" applyBorder="1" applyAlignment="1">
      <alignment horizontal="center" vertical="center"/>
    </xf>
    <xf numFmtId="0" fontId="38" fillId="2" borderId="11" xfId="2" applyFont="1" applyFill="1" applyBorder="1" applyAlignment="1">
      <alignment horizontal="center" vertical="center"/>
    </xf>
    <xf numFmtId="0" fontId="38" fillId="2" borderId="2" xfId="2" applyFont="1" applyFill="1" applyBorder="1" applyAlignment="1">
      <alignment horizontal="center" vertical="center"/>
    </xf>
    <xf numFmtId="0" fontId="38" fillId="2" borderId="23" xfId="2" applyFont="1" applyFill="1" applyBorder="1" applyAlignment="1">
      <alignment horizontal="center" vertical="center"/>
    </xf>
    <xf numFmtId="0" fontId="21" fillId="0" borderId="24" xfId="2" applyFont="1" applyBorder="1" applyAlignment="1">
      <alignment horizontal="center" vertical="center" wrapText="1"/>
    </xf>
    <xf numFmtId="0" fontId="21" fillId="0" borderId="3" xfId="2" applyFont="1" applyBorder="1" applyAlignment="1">
      <alignment horizontal="center" vertical="center" wrapText="1"/>
    </xf>
    <xf numFmtId="0" fontId="21" fillId="0" borderId="19" xfId="2" applyFont="1" applyBorder="1" applyAlignment="1">
      <alignment horizontal="center" vertical="center" wrapText="1"/>
    </xf>
    <xf numFmtId="0" fontId="21" fillId="0" borderId="4" xfId="2" applyFont="1" applyBorder="1" applyAlignment="1">
      <alignment horizontal="center" vertical="center" wrapText="1"/>
    </xf>
    <xf numFmtId="0" fontId="21" fillId="0" borderId="0" xfId="2" applyFont="1" applyAlignment="1">
      <alignment horizontal="center" vertical="center" wrapText="1"/>
    </xf>
    <xf numFmtId="0" fontId="21" fillId="0" borderId="8" xfId="2" applyFont="1" applyBorder="1" applyAlignment="1">
      <alignment horizontal="center" vertical="center" wrapText="1"/>
    </xf>
    <xf numFmtId="0" fontId="21" fillId="0" borderId="11" xfId="2" applyFont="1" applyBorder="1" applyAlignment="1">
      <alignment horizontal="center" vertical="center" wrapText="1"/>
    </xf>
    <xf numFmtId="0" fontId="21" fillId="0" borderId="2" xfId="2" applyFont="1" applyBorder="1" applyAlignment="1">
      <alignment horizontal="center" vertical="center" wrapText="1"/>
    </xf>
    <xf numFmtId="0" fontId="21" fillId="0" borderId="23" xfId="2" applyFont="1" applyBorder="1" applyAlignment="1">
      <alignment horizontal="center" vertical="center" wrapText="1"/>
    </xf>
    <xf numFmtId="0" fontId="29" fillId="7" borderId="24" xfId="2" applyFont="1" applyFill="1" applyBorder="1" applyAlignment="1">
      <alignment horizontal="center" vertical="center" wrapText="1"/>
    </xf>
    <xf numFmtId="0" fontId="29" fillId="7" borderId="3" xfId="2" applyFont="1" applyFill="1" applyBorder="1" applyAlignment="1">
      <alignment horizontal="center" vertical="center" wrapText="1"/>
    </xf>
    <xf numFmtId="0" fontId="29" fillId="7" borderId="4" xfId="2" applyFont="1" applyFill="1" applyBorder="1" applyAlignment="1">
      <alignment horizontal="center" vertical="center" wrapText="1"/>
    </xf>
    <xf numFmtId="0" fontId="29" fillId="7" borderId="0" xfId="2" applyFont="1" applyFill="1" applyAlignment="1">
      <alignment horizontal="center" vertical="center" wrapText="1"/>
    </xf>
    <xf numFmtId="0" fontId="29" fillId="7" borderId="11" xfId="2" applyFont="1" applyFill="1" applyBorder="1" applyAlignment="1">
      <alignment horizontal="center" vertical="center" wrapText="1"/>
    </xf>
    <xf numFmtId="0" fontId="29" fillId="7" borderId="2" xfId="2" applyFont="1" applyFill="1" applyBorder="1" applyAlignment="1">
      <alignment horizontal="center" vertical="center" wrapText="1"/>
    </xf>
    <xf numFmtId="0" fontId="22" fillId="0" borderId="4" xfId="3" applyFont="1" applyBorder="1" applyAlignment="1">
      <alignment horizontal="left" vertical="center" shrinkToFit="1"/>
    </xf>
    <xf numFmtId="0" fontId="22" fillId="0" borderId="0" xfId="3" applyFont="1" applyAlignment="1">
      <alignment horizontal="left" vertical="center" shrinkToFit="1"/>
    </xf>
    <xf numFmtId="180" fontId="21" fillId="13" borderId="14" xfId="3" applyNumberFormat="1" applyFont="1" applyFill="1" applyBorder="1" applyAlignment="1" applyProtection="1">
      <alignment horizontal="center" vertical="center"/>
      <protection locked="0"/>
    </xf>
    <xf numFmtId="180" fontId="21" fillId="13" borderId="18" xfId="3" applyNumberFormat="1" applyFont="1" applyFill="1" applyBorder="1" applyAlignment="1" applyProtection="1">
      <alignment horizontal="center" vertical="center"/>
      <protection locked="0"/>
    </xf>
    <xf numFmtId="0" fontId="21" fillId="13" borderId="17" xfId="3" applyFont="1" applyFill="1" applyBorder="1" applyAlignment="1" applyProtection="1">
      <alignment horizontal="center" vertical="center"/>
      <protection locked="0"/>
    </xf>
    <xf numFmtId="0" fontId="21" fillId="13" borderId="14" xfId="3" applyFont="1" applyFill="1" applyBorder="1" applyAlignment="1" applyProtection="1">
      <alignment horizontal="center" vertical="center"/>
      <protection locked="0"/>
    </xf>
    <xf numFmtId="0" fontId="21" fillId="13" borderId="18" xfId="3" applyFont="1" applyFill="1" applyBorder="1" applyAlignment="1" applyProtection="1">
      <alignment horizontal="center" vertical="center"/>
      <protection locked="0"/>
    </xf>
    <xf numFmtId="0" fontId="21" fillId="13" borderId="1" xfId="3" applyFont="1" applyFill="1" applyBorder="1" applyAlignment="1" applyProtection="1">
      <alignment horizontal="center" vertical="center"/>
      <protection locked="0"/>
    </xf>
    <xf numFmtId="56" fontId="21" fillId="0" borderId="1" xfId="3" applyNumberFormat="1" applyFont="1" applyBorder="1" applyAlignment="1">
      <alignment horizontal="center" vertical="center"/>
    </xf>
    <xf numFmtId="0" fontId="22" fillId="0" borderId="14" xfId="3" applyFont="1" applyBorder="1" applyAlignment="1">
      <alignment horizontal="center" vertical="center" shrinkToFit="1"/>
    </xf>
    <xf numFmtId="0" fontId="22" fillId="0" borderId="1" xfId="3" applyFont="1" applyBorder="1" applyAlignment="1">
      <alignment horizontal="center" vertical="center" shrinkToFit="1"/>
    </xf>
    <xf numFmtId="56" fontId="21" fillId="0" borderId="18" xfId="3" applyNumberFormat="1" applyFont="1" applyBorder="1" applyAlignment="1">
      <alignment horizontal="center" vertical="center"/>
    </xf>
    <xf numFmtId="0" fontId="21" fillId="0" borderId="14" xfId="3" applyFont="1" applyBorder="1" applyAlignment="1">
      <alignment horizontal="center" vertical="center"/>
    </xf>
    <xf numFmtId="0" fontId="21" fillId="0" borderId="1" xfId="3" applyFont="1" applyBorder="1" applyAlignment="1">
      <alignment horizontal="center" vertical="center"/>
    </xf>
    <xf numFmtId="0" fontId="21" fillId="0" borderId="18" xfId="3" applyFont="1" applyBorder="1" applyAlignment="1">
      <alignment horizontal="center" vertical="center"/>
    </xf>
    <xf numFmtId="0" fontId="22" fillId="0" borderId="14" xfId="3" applyFont="1" applyBorder="1" applyAlignment="1">
      <alignment horizontal="center" vertical="center"/>
    </xf>
    <xf numFmtId="0" fontId="22" fillId="0" borderId="1" xfId="3" applyFont="1" applyBorder="1" applyAlignment="1">
      <alignment horizontal="center" vertical="center"/>
    </xf>
    <xf numFmtId="0" fontId="34" fillId="13" borderId="14" xfId="3" applyFont="1" applyFill="1" applyBorder="1" applyAlignment="1" applyProtection="1">
      <alignment horizontal="center"/>
      <protection locked="0"/>
    </xf>
    <xf numFmtId="0" fontId="34" fillId="13" borderId="18" xfId="3" applyFont="1" applyFill="1" applyBorder="1" applyAlignment="1" applyProtection="1">
      <alignment horizontal="center"/>
      <protection locked="0"/>
    </xf>
    <xf numFmtId="0" fontId="21" fillId="13" borderId="29" xfId="2" applyFont="1" applyFill="1" applyBorder="1" applyAlignment="1" applyProtection="1">
      <alignment horizontal="center" vertical="center"/>
      <protection locked="0"/>
    </xf>
    <xf numFmtId="0" fontId="21" fillId="13" borderId="17" xfId="2" applyFont="1" applyFill="1" applyBorder="1" applyAlignment="1" applyProtection="1">
      <alignment horizontal="center" vertical="center"/>
      <protection locked="0"/>
    </xf>
    <xf numFmtId="0" fontId="21" fillId="13" borderId="14" xfId="2" applyFont="1" applyFill="1" applyBorder="1" applyAlignment="1" applyProtection="1">
      <alignment horizontal="center" vertical="center"/>
      <protection locked="0"/>
    </xf>
    <xf numFmtId="0" fontId="21" fillId="13" borderId="1" xfId="2" applyFont="1" applyFill="1" applyBorder="1" applyAlignment="1" applyProtection="1">
      <alignment horizontal="center" vertical="center"/>
      <protection locked="0"/>
    </xf>
    <xf numFmtId="0" fontId="21" fillId="13" borderId="18" xfId="2" applyFont="1" applyFill="1" applyBorder="1" applyAlignment="1" applyProtection="1">
      <alignment horizontal="center" vertical="center"/>
      <protection locked="0"/>
    </xf>
    <xf numFmtId="0" fontId="21" fillId="13" borderId="14" xfId="2" applyFont="1" applyFill="1" applyBorder="1" applyAlignment="1" applyProtection="1">
      <alignment horizontal="center" vertical="center" shrinkToFit="1"/>
      <protection locked="0"/>
    </xf>
    <xf numFmtId="0" fontId="21" fillId="13" borderId="1" xfId="2" applyFont="1" applyFill="1" applyBorder="1" applyAlignment="1" applyProtection="1">
      <alignment horizontal="center" vertical="center" shrinkToFit="1"/>
      <protection locked="0"/>
    </xf>
    <xf numFmtId="0" fontId="21" fillId="0" borderId="5" xfId="3" applyFont="1" applyBorder="1" applyAlignment="1">
      <alignment horizontal="left" vertical="center"/>
    </xf>
    <xf numFmtId="0" fontId="21" fillId="0" borderId="9" xfId="3" applyFont="1" applyBorder="1" applyAlignment="1">
      <alignment horizontal="left" vertical="center"/>
    </xf>
    <xf numFmtId="0" fontId="21" fillId="0" borderId="10" xfId="3" applyFont="1" applyBorder="1" applyAlignment="1">
      <alignment horizontal="left" vertical="center"/>
    </xf>
    <xf numFmtId="0" fontId="21" fillId="0" borderId="7" xfId="3" applyFont="1" applyBorder="1" applyAlignment="1">
      <alignment horizontal="left" vertical="center"/>
    </xf>
    <xf numFmtId="0" fontId="21" fillId="0" borderId="40" xfId="3" applyFont="1" applyBorder="1" applyAlignment="1">
      <alignment horizontal="left" vertical="center"/>
    </xf>
    <xf numFmtId="0" fontId="21" fillId="0" borderId="14" xfId="3" applyFont="1" applyBorder="1" applyAlignment="1">
      <alignment horizontal="left" vertical="center"/>
    </xf>
    <xf numFmtId="0" fontId="21" fillId="0" borderId="1" xfId="3" applyFont="1" applyBorder="1" applyAlignment="1">
      <alignment horizontal="left" vertical="center"/>
    </xf>
    <xf numFmtId="0" fontId="21" fillId="0" borderId="18" xfId="3" applyFont="1" applyBorder="1" applyAlignment="1">
      <alignment horizontal="left" vertical="center"/>
    </xf>
    <xf numFmtId="0" fontId="26" fillId="9" borderId="24" xfId="2" applyFont="1" applyFill="1" applyBorder="1" applyAlignment="1">
      <alignment horizontal="left" vertical="center"/>
    </xf>
    <xf numFmtId="0" fontId="26" fillId="9" borderId="3" xfId="2" applyFont="1" applyFill="1" applyBorder="1" applyAlignment="1">
      <alignment horizontal="left" vertical="center"/>
    </xf>
    <xf numFmtId="0" fontId="26" fillId="9" borderId="19" xfId="2" applyFont="1" applyFill="1" applyBorder="1" applyAlignment="1">
      <alignment horizontal="left" vertical="center"/>
    </xf>
    <xf numFmtId="0" fontId="26" fillId="9" borderId="4" xfId="2" applyFont="1" applyFill="1" applyBorder="1" applyAlignment="1">
      <alignment horizontal="left" vertical="center"/>
    </xf>
    <xf numFmtId="0" fontId="26" fillId="9" borderId="0" xfId="2" applyFont="1" applyFill="1" applyAlignment="1">
      <alignment horizontal="left" vertical="center"/>
    </xf>
    <xf numFmtId="0" fontId="26" fillId="9" borderId="8" xfId="2" applyFont="1" applyFill="1" applyBorder="1" applyAlignment="1">
      <alignment horizontal="left" vertical="center"/>
    </xf>
    <xf numFmtId="0" fontId="29" fillId="6" borderId="24" xfId="3" applyFont="1" applyFill="1" applyBorder="1" applyAlignment="1">
      <alignment horizontal="center" vertical="center" shrinkToFit="1"/>
    </xf>
    <xf numFmtId="0" fontId="29" fillId="6" borderId="3" xfId="3" applyFont="1" applyFill="1" applyBorder="1" applyAlignment="1">
      <alignment horizontal="center" vertical="center" shrinkToFit="1"/>
    </xf>
    <xf numFmtId="0" fontId="29" fillId="6" borderId="19" xfId="3" applyFont="1" applyFill="1" applyBorder="1" applyAlignment="1">
      <alignment horizontal="center" vertical="center" shrinkToFit="1"/>
    </xf>
    <xf numFmtId="0" fontId="29" fillId="6" borderId="4" xfId="3" applyFont="1" applyFill="1" applyBorder="1" applyAlignment="1">
      <alignment horizontal="center" vertical="center" shrinkToFit="1"/>
    </xf>
    <xf numFmtId="0" fontId="29" fillId="6" borderId="0" xfId="3" applyFont="1" applyFill="1" applyAlignment="1">
      <alignment horizontal="center" vertical="center" shrinkToFit="1"/>
    </xf>
    <xf numFmtId="0" fontId="29" fillId="6" borderId="8" xfId="3" applyFont="1" applyFill="1" applyBorder="1" applyAlignment="1">
      <alignment horizontal="center" vertical="center" shrinkToFit="1"/>
    </xf>
    <xf numFmtId="0" fontId="4" fillId="2" borderId="14" xfId="2" applyFont="1" applyFill="1" applyBorder="1" applyAlignment="1">
      <alignment horizontal="center" vertical="center" wrapText="1"/>
    </xf>
    <xf numFmtId="0" fontId="4" fillId="2" borderId="1" xfId="2" applyFont="1" applyFill="1" applyBorder="1" applyAlignment="1">
      <alignment horizontal="center" vertical="center"/>
    </xf>
    <xf numFmtId="0" fontId="4" fillId="2" borderId="18" xfId="2" applyFont="1" applyFill="1" applyBorder="1" applyAlignment="1">
      <alignment horizontal="center" vertical="center"/>
    </xf>
    <xf numFmtId="0" fontId="4" fillId="2" borderId="14" xfId="2" applyFont="1" applyFill="1" applyBorder="1" applyAlignment="1">
      <alignment horizontal="center" vertical="center"/>
    </xf>
    <xf numFmtId="0" fontId="21" fillId="0" borderId="3" xfId="2" applyFont="1" applyBorder="1" applyAlignment="1">
      <alignment horizontal="center" vertical="center"/>
    </xf>
    <xf numFmtId="0" fontId="21" fillId="0" borderId="19" xfId="2" applyFont="1" applyBorder="1" applyAlignment="1">
      <alignment horizontal="center" vertical="center"/>
    </xf>
    <xf numFmtId="0" fontId="21" fillId="0" borderId="0" xfId="2" applyFont="1" applyAlignment="1">
      <alignment horizontal="center" vertical="center"/>
    </xf>
    <xf numFmtId="0" fontId="21" fillId="0" borderId="8" xfId="2" applyFont="1" applyBorder="1" applyAlignment="1">
      <alignment horizontal="center" vertical="center"/>
    </xf>
    <xf numFmtId="0" fontId="4" fillId="2" borderId="1" xfId="2" applyFont="1" applyFill="1" applyBorder="1" applyAlignment="1">
      <alignment horizontal="center" vertical="center" wrapText="1"/>
    </xf>
    <xf numFmtId="0" fontId="4" fillId="2" borderId="18" xfId="2" applyFont="1" applyFill="1" applyBorder="1" applyAlignment="1">
      <alignment horizontal="center" vertical="center" wrapText="1"/>
    </xf>
    <xf numFmtId="0" fontId="21" fillId="13" borderId="25" xfId="2" applyFont="1" applyFill="1" applyBorder="1" applyAlignment="1" applyProtection="1">
      <alignment horizontal="center" vertical="center"/>
      <protection locked="0"/>
    </xf>
    <xf numFmtId="0" fontId="4" fillId="2" borderId="29" xfId="2" applyFont="1" applyFill="1" applyBorder="1" applyAlignment="1">
      <alignment horizontal="center" vertical="center" wrapText="1"/>
    </xf>
    <xf numFmtId="0" fontId="4" fillId="2" borderId="29" xfId="2" applyFont="1" applyFill="1" applyBorder="1" applyAlignment="1">
      <alignment horizontal="center" vertical="center"/>
    </xf>
    <xf numFmtId="0" fontId="4" fillId="2" borderId="25" xfId="2" applyFont="1" applyFill="1" applyBorder="1" applyAlignment="1">
      <alignment horizontal="center" vertical="center"/>
    </xf>
    <xf numFmtId="0" fontId="57" fillId="0" borderId="24" xfId="3" applyFont="1" applyBorder="1" applyAlignment="1">
      <alignment horizontal="center" vertical="center"/>
    </xf>
    <xf numFmtId="0" fontId="57" fillId="0" borderId="3" xfId="3" applyFont="1" applyBorder="1" applyAlignment="1">
      <alignment horizontal="center" vertical="center"/>
    </xf>
    <xf numFmtId="0" fontId="57" fillId="0" borderId="19" xfId="3" applyFont="1" applyBorder="1" applyAlignment="1">
      <alignment horizontal="center" vertical="center"/>
    </xf>
    <xf numFmtId="0" fontId="57" fillId="0" borderId="4" xfId="3" applyFont="1" applyBorder="1" applyAlignment="1">
      <alignment horizontal="center" vertical="center"/>
    </xf>
    <xf numFmtId="0" fontId="57" fillId="0" borderId="0" xfId="3" applyFont="1" applyAlignment="1">
      <alignment horizontal="center" vertical="center"/>
    </xf>
    <xf numFmtId="0" fontId="57" fillId="0" borderId="8" xfId="3" applyFont="1" applyBorder="1" applyAlignment="1">
      <alignment horizontal="center" vertical="center"/>
    </xf>
    <xf numFmtId="0" fontId="57" fillId="0" borderId="11" xfId="3" applyFont="1" applyBorder="1" applyAlignment="1">
      <alignment horizontal="center" vertical="center"/>
    </xf>
    <xf numFmtId="0" fontId="57" fillId="0" borderId="2" xfId="3" applyFont="1" applyBorder="1" applyAlignment="1">
      <alignment horizontal="center" vertical="center"/>
    </xf>
    <xf numFmtId="0" fontId="57" fillId="0" borderId="23" xfId="3" applyFont="1" applyBorder="1" applyAlignment="1">
      <alignment horizontal="center" vertical="center"/>
    </xf>
    <xf numFmtId="0" fontId="21" fillId="0" borderId="24" xfId="3" applyFont="1" applyBorder="1" applyAlignment="1">
      <alignment horizontal="left" vertical="center"/>
    </xf>
    <xf numFmtId="0" fontId="21" fillId="0" borderId="3" xfId="3" applyFont="1" applyBorder="1" applyAlignment="1">
      <alignment horizontal="left" vertical="center"/>
    </xf>
    <xf numFmtId="0" fontId="21" fillId="0" borderId="19" xfId="3" applyFont="1" applyBorder="1" applyAlignment="1">
      <alignment horizontal="left" vertical="center"/>
    </xf>
    <xf numFmtId="0" fontId="21" fillId="0" borderId="6" xfId="3" applyFont="1" applyBorder="1" applyAlignment="1">
      <alignment horizontal="left" vertical="center"/>
    </xf>
    <xf numFmtId="0" fontId="21" fillId="0" borderId="15" xfId="3" applyFont="1" applyBorder="1" applyAlignment="1">
      <alignment horizontal="left" vertical="center"/>
    </xf>
    <xf numFmtId="0" fontId="21" fillId="0" borderId="16" xfId="3" applyFont="1" applyBorder="1" applyAlignment="1">
      <alignment horizontal="left" vertical="center"/>
    </xf>
    <xf numFmtId="0" fontId="29" fillId="3" borderId="0" xfId="2" applyFont="1" applyFill="1" applyAlignment="1">
      <alignment horizontal="center" vertical="center" wrapText="1"/>
    </xf>
    <xf numFmtId="0" fontId="29" fillId="3" borderId="2" xfId="2" applyFont="1" applyFill="1" applyBorder="1" applyAlignment="1">
      <alignment horizontal="center" vertical="center" wrapText="1"/>
    </xf>
    <xf numFmtId="0" fontId="21" fillId="13" borderId="0" xfId="3" applyFont="1" applyFill="1" applyAlignment="1">
      <alignment horizontal="center" vertical="center"/>
    </xf>
    <xf numFmtId="0" fontId="21" fillId="13" borderId="8" xfId="3" applyFont="1" applyFill="1" applyBorder="1" applyAlignment="1">
      <alignment horizontal="center" vertical="center"/>
    </xf>
    <xf numFmtId="0" fontId="21" fillId="13" borderId="2" xfId="3" applyFont="1" applyFill="1" applyBorder="1" applyAlignment="1">
      <alignment horizontal="center" vertical="center"/>
    </xf>
    <xf numFmtId="0" fontId="21" fillId="13" borderId="23" xfId="3" applyFont="1" applyFill="1" applyBorder="1" applyAlignment="1">
      <alignment horizontal="center" vertical="center"/>
    </xf>
    <xf numFmtId="0" fontId="22" fillId="0" borderId="11" xfId="3" applyFont="1" applyBorder="1" applyAlignment="1">
      <alignment horizontal="left" vertical="center" shrinkToFit="1"/>
    </xf>
    <xf numFmtId="0" fontId="22" fillId="0" borderId="2" xfId="3" applyFont="1" applyBorder="1" applyAlignment="1">
      <alignment horizontal="left" vertical="center" shrinkToFit="1"/>
    </xf>
    <xf numFmtId="0" fontId="52" fillId="2" borderId="14" xfId="2" applyFont="1" applyFill="1" applyBorder="1" applyAlignment="1">
      <alignment horizontal="center" vertical="center"/>
    </xf>
    <xf numFmtId="0" fontId="52" fillId="2" borderId="1" xfId="2" applyFont="1" applyFill="1" applyBorder="1" applyAlignment="1">
      <alignment horizontal="center" vertical="center"/>
    </xf>
    <xf numFmtId="0" fontId="52" fillId="2" borderId="18" xfId="2" applyFont="1" applyFill="1" applyBorder="1" applyAlignment="1">
      <alignment horizontal="center" vertical="center"/>
    </xf>
    <xf numFmtId="0" fontId="22" fillId="0" borderId="4" xfId="2" applyFont="1" applyBorder="1" applyAlignment="1">
      <alignment horizontal="left" vertical="top"/>
    </xf>
    <xf numFmtId="0" fontId="22" fillId="0" borderId="0" xfId="2" applyFont="1" applyAlignment="1">
      <alignment horizontal="left" vertical="top"/>
    </xf>
    <xf numFmtId="0" fontId="22" fillId="0" borderId="8" xfId="2" applyFont="1" applyBorder="1" applyAlignment="1">
      <alignment horizontal="left" vertical="top"/>
    </xf>
    <xf numFmtId="0" fontId="22" fillId="8" borderId="24" xfId="2" applyFont="1" applyFill="1" applyBorder="1" applyAlignment="1">
      <alignment horizontal="left" vertical="center"/>
    </xf>
    <xf numFmtId="0" fontId="22" fillId="8" borderId="3" xfId="2" applyFont="1" applyFill="1" applyBorder="1" applyAlignment="1">
      <alignment horizontal="left" vertical="center"/>
    </xf>
    <xf numFmtId="0" fontId="22" fillId="8" borderId="19" xfId="2" applyFont="1" applyFill="1" applyBorder="1" applyAlignment="1">
      <alignment horizontal="left" vertical="center"/>
    </xf>
    <xf numFmtId="0" fontId="22" fillId="8" borderId="4" xfId="2" applyFont="1" applyFill="1" applyBorder="1" applyAlignment="1">
      <alignment horizontal="left" vertical="center"/>
    </xf>
    <xf numFmtId="0" fontId="22" fillId="8" borderId="0" xfId="2" applyFont="1" applyFill="1" applyAlignment="1">
      <alignment horizontal="left" vertical="center"/>
    </xf>
    <xf numFmtId="0" fontId="22" fillId="8" borderId="8" xfId="2" applyFont="1" applyFill="1" applyBorder="1" applyAlignment="1">
      <alignment horizontal="left" vertical="center"/>
    </xf>
    <xf numFmtId="56" fontId="21" fillId="13" borderId="9" xfId="2" applyNumberFormat="1" applyFont="1" applyFill="1" applyBorder="1" applyAlignment="1" applyProtection="1">
      <alignment horizontal="center" vertical="center"/>
      <protection locked="0"/>
    </xf>
    <xf numFmtId="0" fontId="53" fillId="2" borderId="17" xfId="2" applyFont="1" applyFill="1" applyBorder="1" applyAlignment="1">
      <alignment horizontal="center" vertical="center"/>
    </xf>
    <xf numFmtId="0" fontId="22" fillId="10" borderId="0" xfId="3" applyFont="1" applyFill="1" applyAlignment="1">
      <alignment horizontal="center" vertical="center"/>
    </xf>
    <xf numFmtId="0" fontId="22" fillId="10" borderId="2" xfId="3" applyFont="1" applyFill="1" applyBorder="1" applyAlignment="1">
      <alignment horizontal="center" vertical="center"/>
    </xf>
    <xf numFmtId="0" fontId="22" fillId="11" borderId="11" xfId="3" applyFont="1" applyFill="1" applyBorder="1" applyAlignment="1">
      <alignment horizontal="center" vertical="center"/>
    </xf>
    <xf numFmtId="0" fontId="22" fillId="11" borderId="23" xfId="3" applyFont="1" applyFill="1" applyBorder="1" applyAlignment="1">
      <alignment horizontal="center" vertical="center"/>
    </xf>
    <xf numFmtId="0" fontId="22" fillId="12" borderId="26" xfId="3" applyFont="1" applyFill="1" applyBorder="1" applyAlignment="1">
      <alignment horizontal="center" vertical="center"/>
    </xf>
    <xf numFmtId="0" fontId="22" fillId="12" borderId="25" xfId="3" applyFont="1" applyFill="1" applyBorder="1" applyAlignment="1">
      <alignment horizontal="center" vertical="center"/>
    </xf>
    <xf numFmtId="0" fontId="22" fillId="10" borderId="26" xfId="3" applyFont="1" applyFill="1" applyBorder="1" applyAlignment="1">
      <alignment horizontal="center" vertical="center"/>
    </xf>
    <xf numFmtId="0" fontId="22" fillId="10" borderId="25" xfId="3" applyFont="1" applyFill="1" applyBorder="1" applyAlignment="1">
      <alignment horizontal="center" vertical="center"/>
    </xf>
    <xf numFmtId="0" fontId="22" fillId="0" borderId="29" xfId="3" applyFont="1" applyBorder="1" applyAlignment="1">
      <alignment horizontal="center" vertical="center" wrapText="1" shrinkToFit="1"/>
    </xf>
    <xf numFmtId="0" fontId="22" fillId="0" borderId="26" xfId="3" applyFont="1" applyBorder="1" applyAlignment="1">
      <alignment horizontal="center" vertical="center" wrapText="1" shrinkToFit="1"/>
    </xf>
    <xf numFmtId="0" fontId="22" fillId="0" borderId="25" xfId="3" applyFont="1" applyBorder="1" applyAlignment="1">
      <alignment horizontal="center" vertical="center" wrapText="1" shrinkToFit="1"/>
    </xf>
    <xf numFmtId="0" fontId="22" fillId="10" borderId="4" xfId="3" applyFont="1" applyFill="1" applyBorder="1" applyAlignment="1">
      <alignment horizontal="center" vertical="center"/>
    </xf>
    <xf numFmtId="0" fontId="22" fillId="10" borderId="8" xfId="3" applyFont="1" applyFill="1" applyBorder="1" applyAlignment="1">
      <alignment horizontal="center" vertical="center"/>
    </xf>
    <xf numFmtId="0" fontId="22" fillId="12" borderId="4" xfId="3" applyFont="1" applyFill="1" applyBorder="1" applyAlignment="1">
      <alignment horizontal="center" vertical="center" wrapText="1"/>
    </xf>
    <xf numFmtId="0" fontId="22" fillId="12" borderId="8" xfId="3" applyFont="1" applyFill="1" applyBorder="1" applyAlignment="1">
      <alignment horizontal="center" vertical="center" wrapText="1"/>
    </xf>
    <xf numFmtId="0" fontId="22" fillId="0" borderId="24" xfId="3" applyFont="1" applyBorder="1" applyAlignment="1">
      <alignment horizontal="center" vertical="center" textRotation="255" shrinkToFit="1"/>
    </xf>
    <xf numFmtId="0" fontId="22" fillId="0" borderId="3" xfId="3" applyFont="1" applyBorder="1" applyAlignment="1">
      <alignment horizontal="center" vertical="center" textRotation="255" shrinkToFit="1"/>
    </xf>
    <xf numFmtId="0" fontId="22" fillId="0" borderId="19" xfId="3" applyFont="1" applyBorder="1" applyAlignment="1">
      <alignment horizontal="center" vertical="center" textRotation="255" shrinkToFit="1"/>
    </xf>
    <xf numFmtId="0" fontId="22" fillId="0" borderId="4" xfId="3" applyFont="1" applyBorder="1" applyAlignment="1">
      <alignment horizontal="center" vertical="center" textRotation="255" shrinkToFit="1"/>
    </xf>
    <xf numFmtId="0" fontId="22" fillId="0" borderId="0" xfId="3" applyFont="1" applyAlignment="1">
      <alignment horizontal="center" vertical="center" textRotation="255" shrinkToFit="1"/>
    </xf>
    <xf numFmtId="0" fontId="22" fillId="0" borderId="8" xfId="3" applyFont="1" applyBorder="1" applyAlignment="1">
      <alignment horizontal="center" vertical="center" textRotation="255" shrinkToFit="1"/>
    </xf>
    <xf numFmtId="0" fontId="22" fillId="0" borderId="11" xfId="3" applyFont="1" applyBorder="1" applyAlignment="1">
      <alignment horizontal="center" vertical="center" textRotation="255" shrinkToFit="1"/>
    </xf>
    <xf numFmtId="0" fontId="22" fillId="0" borderId="2" xfId="3" applyFont="1" applyBorder="1" applyAlignment="1">
      <alignment horizontal="center" vertical="center" textRotation="255" shrinkToFit="1"/>
    </xf>
    <xf numFmtId="0" fontId="22" fillId="0" borderId="23" xfId="3" applyFont="1" applyBorder="1" applyAlignment="1">
      <alignment horizontal="center" vertical="center" textRotation="255" shrinkToFit="1"/>
    </xf>
    <xf numFmtId="0" fontId="22" fillId="0" borderId="29" xfId="3" applyFont="1" applyBorder="1" applyAlignment="1">
      <alignment horizontal="center" vertical="center" textRotation="255" shrinkToFit="1"/>
    </xf>
    <xf numFmtId="0" fontId="22" fillId="0" borderId="26" xfId="3" applyFont="1" applyBorder="1" applyAlignment="1">
      <alignment horizontal="center" vertical="center" textRotation="255" shrinkToFit="1"/>
    </xf>
    <xf numFmtId="0" fontId="22" fillId="0" borderId="25" xfId="3" applyFont="1" applyBorder="1" applyAlignment="1">
      <alignment horizontal="center" vertical="center" textRotation="255" shrinkToFit="1"/>
    </xf>
    <xf numFmtId="0" fontId="22" fillId="10" borderId="24" xfId="3" applyFont="1" applyFill="1" applyBorder="1" applyAlignment="1">
      <alignment horizontal="center" vertical="center"/>
    </xf>
    <xf numFmtId="0" fontId="22" fillId="10" borderId="19" xfId="3" applyFont="1" applyFill="1" applyBorder="1" applyAlignment="1">
      <alignment horizontal="center" vertical="center"/>
    </xf>
    <xf numFmtId="0" fontId="58" fillId="11" borderId="24" xfId="3" applyFont="1" applyFill="1" applyBorder="1" applyAlignment="1">
      <alignment horizontal="center" vertical="center" wrapText="1"/>
    </xf>
    <xf numFmtId="0" fontId="58" fillId="11" borderId="19" xfId="3" applyFont="1" applyFill="1" applyBorder="1" applyAlignment="1">
      <alignment horizontal="center" vertical="center" wrapText="1"/>
    </xf>
    <xf numFmtId="0" fontId="58" fillId="11" borderId="4" xfId="3" applyFont="1" applyFill="1" applyBorder="1" applyAlignment="1">
      <alignment horizontal="center" vertical="center" wrapText="1"/>
    </xf>
    <xf numFmtId="0" fontId="58" fillId="11" borderId="8" xfId="3" applyFont="1" applyFill="1" applyBorder="1" applyAlignment="1">
      <alignment horizontal="center" vertical="center" wrapText="1"/>
    </xf>
    <xf numFmtId="0" fontId="22" fillId="12" borderId="4" xfId="3" applyFont="1" applyFill="1" applyBorder="1" applyAlignment="1">
      <alignment horizontal="center" vertical="center"/>
    </xf>
    <xf numFmtId="0" fontId="22" fillId="12" borderId="8" xfId="3" applyFont="1" applyFill="1" applyBorder="1" applyAlignment="1">
      <alignment horizontal="center" vertical="center"/>
    </xf>
    <xf numFmtId="0" fontId="22" fillId="10" borderId="4" xfId="3" applyFont="1" applyFill="1" applyBorder="1" applyAlignment="1">
      <alignment horizontal="center" vertical="center" wrapText="1"/>
    </xf>
    <xf numFmtId="0" fontId="22" fillId="10" borderId="8" xfId="3" applyFont="1" applyFill="1" applyBorder="1" applyAlignment="1">
      <alignment horizontal="center" vertical="center" wrapText="1"/>
    </xf>
    <xf numFmtId="0" fontId="22" fillId="10" borderId="11" xfId="3" applyFont="1" applyFill="1" applyBorder="1" applyAlignment="1">
      <alignment horizontal="center" vertical="center" wrapText="1"/>
    </xf>
    <xf numFmtId="0" fontId="22" fillId="10" borderId="23" xfId="3" applyFont="1" applyFill="1" applyBorder="1" applyAlignment="1">
      <alignment horizontal="center" vertical="center" wrapText="1"/>
    </xf>
    <xf numFmtId="0" fontId="22" fillId="10" borderId="11" xfId="3" applyFont="1" applyFill="1" applyBorder="1" applyAlignment="1">
      <alignment horizontal="center" vertical="center"/>
    </xf>
    <xf numFmtId="0" fontId="22" fillId="10" borderId="23" xfId="3" applyFont="1" applyFill="1" applyBorder="1" applyAlignment="1">
      <alignment horizontal="center" vertical="center"/>
    </xf>
    <xf numFmtId="0" fontId="22" fillId="12" borderId="11" xfId="3" applyFont="1" applyFill="1" applyBorder="1" applyAlignment="1">
      <alignment horizontal="center" vertical="center"/>
    </xf>
    <xf numFmtId="0" fontId="22" fillId="12" borderId="23" xfId="3" applyFont="1" applyFill="1" applyBorder="1" applyAlignment="1">
      <alignment horizontal="center" vertical="center"/>
    </xf>
    <xf numFmtId="0" fontId="22" fillId="12" borderId="24" xfId="3" applyFont="1" applyFill="1" applyBorder="1" applyAlignment="1">
      <alignment horizontal="center" vertical="center"/>
    </xf>
    <xf numFmtId="0" fontId="22" fillId="12" borderId="19" xfId="3" applyFont="1" applyFill="1" applyBorder="1" applyAlignment="1">
      <alignment horizontal="center" vertical="center"/>
    </xf>
    <xf numFmtId="0" fontId="22" fillId="12" borderId="24" xfId="3" applyFont="1" applyFill="1" applyBorder="1" applyAlignment="1">
      <alignment horizontal="center" vertical="center" wrapText="1"/>
    </xf>
    <xf numFmtId="0" fontId="22" fillId="12" borderId="19" xfId="3" applyFont="1" applyFill="1" applyBorder="1" applyAlignment="1">
      <alignment horizontal="center" vertical="center" wrapText="1"/>
    </xf>
    <xf numFmtId="0" fontId="23" fillId="0" borderId="17" xfId="2" applyFont="1" applyBorder="1" applyAlignment="1">
      <alignment horizontal="center" vertical="center"/>
    </xf>
    <xf numFmtId="0" fontId="22" fillId="10" borderId="14" xfId="3" applyFont="1" applyFill="1" applyBorder="1" applyAlignment="1">
      <alignment horizontal="center" vertical="center"/>
    </xf>
    <xf numFmtId="0" fontId="22" fillId="10" borderId="1" xfId="3" applyFont="1" applyFill="1" applyBorder="1" applyAlignment="1">
      <alignment horizontal="center" vertical="center"/>
    </xf>
    <xf numFmtId="0" fontId="22" fillId="10" borderId="18" xfId="3" applyFont="1" applyFill="1" applyBorder="1" applyAlignment="1">
      <alignment horizontal="center" vertical="center"/>
    </xf>
    <xf numFmtId="0" fontId="22" fillId="11" borderId="14" xfId="3" applyFont="1" applyFill="1" applyBorder="1" applyAlignment="1">
      <alignment horizontal="center" vertical="center"/>
    </xf>
    <xf numFmtId="0" fontId="22" fillId="11" borderId="1" xfId="3" applyFont="1" applyFill="1" applyBorder="1" applyAlignment="1">
      <alignment horizontal="center" vertical="center"/>
    </xf>
    <xf numFmtId="0" fontId="22" fillId="11" borderId="18" xfId="3" applyFont="1" applyFill="1" applyBorder="1" applyAlignment="1">
      <alignment horizontal="center" vertical="center"/>
    </xf>
    <xf numFmtId="0" fontId="22" fillId="12" borderId="14" xfId="3" applyFont="1" applyFill="1" applyBorder="1" applyAlignment="1">
      <alignment horizontal="center" vertical="center"/>
    </xf>
    <xf numFmtId="0" fontId="22" fillId="12" borderId="1" xfId="3" applyFont="1" applyFill="1" applyBorder="1" applyAlignment="1">
      <alignment horizontal="center" vertical="center"/>
    </xf>
    <xf numFmtId="0" fontId="22" fillId="0" borderId="17" xfId="2" applyFont="1" applyBorder="1" applyAlignment="1">
      <alignment horizontal="center" vertical="center" shrinkToFit="1"/>
    </xf>
    <xf numFmtId="0" fontId="22" fillId="0" borderId="17" xfId="2" applyFont="1" applyBorder="1" applyAlignment="1">
      <alignment horizontal="center" vertical="center"/>
    </xf>
    <xf numFmtId="0" fontId="22" fillId="0" borderId="29" xfId="2" applyFont="1" applyBorder="1" applyAlignment="1">
      <alignment horizontal="center" vertical="center"/>
    </xf>
    <xf numFmtId="0" fontId="22" fillId="0" borderId="25" xfId="2" applyFont="1" applyBorder="1" applyAlignment="1">
      <alignment horizontal="center" vertical="center"/>
    </xf>
    <xf numFmtId="0" fontId="22" fillId="0" borderId="29" xfId="2" applyFont="1" applyBorder="1" applyAlignment="1">
      <alignment horizontal="center" vertical="center" shrinkToFit="1"/>
    </xf>
    <xf numFmtId="0" fontId="22" fillId="0" borderId="25" xfId="2" applyFont="1" applyBorder="1" applyAlignment="1">
      <alignment horizontal="center" vertical="center" shrinkToFit="1"/>
    </xf>
    <xf numFmtId="0" fontId="4" fillId="0" borderId="29" xfId="2" applyFont="1" applyBorder="1" applyAlignment="1">
      <alignment horizontal="center" vertical="center" shrinkToFit="1"/>
    </xf>
    <xf numFmtId="0" fontId="4" fillId="0" borderId="25" xfId="2" applyFont="1" applyBorder="1" applyAlignment="1">
      <alignment horizontal="center" vertical="center" shrinkToFit="1"/>
    </xf>
    <xf numFmtId="0" fontId="10" fillId="0" borderId="3" xfId="2" applyFont="1" applyBorder="1" applyAlignment="1">
      <alignment horizontal="center" vertical="center" wrapText="1" shrinkToFit="1"/>
    </xf>
    <xf numFmtId="0" fontId="10" fillId="0" borderId="19" xfId="2" applyFont="1" applyBorder="1" applyAlignment="1">
      <alignment horizontal="center" vertical="center" wrapText="1" shrinkToFit="1"/>
    </xf>
    <xf numFmtId="0" fontId="10" fillId="0" borderId="2" xfId="2" applyFont="1" applyBorder="1" applyAlignment="1">
      <alignment horizontal="center" vertical="center" wrapText="1" shrinkToFit="1"/>
    </xf>
    <xf numFmtId="0" fontId="10" fillId="0" borderId="23" xfId="2" applyFont="1" applyBorder="1" applyAlignment="1">
      <alignment horizontal="center" vertical="center" wrapText="1" shrinkToFit="1"/>
    </xf>
    <xf numFmtId="0" fontId="22" fillId="0" borderId="18" xfId="3" applyFont="1" applyBorder="1" applyAlignment="1">
      <alignment horizontal="center" vertical="center"/>
    </xf>
    <xf numFmtId="0" fontId="51" fillId="0" borderId="3" xfId="2" applyFont="1" applyBorder="1" applyAlignment="1">
      <alignment horizontal="left" vertical="center" wrapText="1" shrinkToFit="1"/>
    </xf>
    <xf numFmtId="0" fontId="51" fillId="0" borderId="3" xfId="2" applyFont="1" applyBorder="1" applyAlignment="1">
      <alignment horizontal="left" vertical="center" shrinkToFit="1"/>
    </xf>
    <xf numFmtId="0" fontId="51" fillId="0" borderId="0" xfId="2" applyFont="1" applyAlignment="1">
      <alignment horizontal="left" vertical="center" shrinkToFit="1"/>
    </xf>
    <xf numFmtId="0" fontId="7" fillId="13" borderId="14" xfId="2" applyFont="1" applyFill="1" applyBorder="1" applyAlignment="1">
      <alignment horizontal="center" vertical="center" shrinkToFit="1"/>
    </xf>
    <xf numFmtId="0" fontId="7" fillId="13" borderId="1" xfId="2" applyFont="1" applyFill="1" applyBorder="1" applyAlignment="1">
      <alignment horizontal="center" vertical="center" shrinkToFit="1"/>
    </xf>
    <xf numFmtId="0" fontId="7" fillId="13" borderId="18" xfId="2" applyFont="1" applyFill="1" applyBorder="1" applyAlignment="1">
      <alignment horizontal="center" vertical="center" shrinkToFit="1"/>
    </xf>
    <xf numFmtId="0" fontId="4" fillId="0" borderId="24" xfId="2" applyFont="1" applyBorder="1" applyAlignment="1">
      <alignment horizontal="left" vertical="center" shrinkToFit="1"/>
    </xf>
    <xf numFmtId="0" fontId="4" fillId="0" borderId="3" xfId="2" applyFont="1" applyBorder="1" applyAlignment="1">
      <alignment horizontal="left" vertical="center" shrinkToFit="1"/>
    </xf>
    <xf numFmtId="0" fontId="4" fillId="0" borderId="19" xfId="2" applyFont="1" applyBorder="1" applyAlignment="1">
      <alignment horizontal="left" vertical="center" shrinkToFit="1"/>
    </xf>
    <xf numFmtId="0" fontId="4" fillId="0" borderId="11" xfId="2" applyFont="1" applyBorder="1" applyAlignment="1">
      <alignment horizontal="left" vertical="center" shrinkToFit="1"/>
    </xf>
    <xf numFmtId="0" fontId="4" fillId="0" borderId="2" xfId="2" applyFont="1" applyBorder="1" applyAlignment="1">
      <alignment horizontal="left" vertical="center" shrinkToFit="1"/>
    </xf>
    <xf numFmtId="0" fontId="4" fillId="0" borderId="23" xfId="2" applyFont="1" applyBorder="1" applyAlignment="1">
      <alignment horizontal="left" vertical="center" shrinkToFit="1"/>
    </xf>
    <xf numFmtId="0" fontId="4" fillId="0" borderId="24" xfId="2" applyFont="1" applyBorder="1" applyAlignment="1">
      <alignment horizontal="center" vertical="center" wrapText="1" shrinkToFit="1"/>
    </xf>
    <xf numFmtId="0" fontId="4" fillId="0" borderId="19" xfId="2" applyFont="1" applyBorder="1" applyAlignment="1">
      <alignment horizontal="center" vertical="center" wrapText="1" shrinkToFit="1"/>
    </xf>
    <xf numFmtId="0" fontId="4" fillId="0" borderId="11" xfId="2" applyFont="1" applyBorder="1" applyAlignment="1">
      <alignment horizontal="center" vertical="center" wrapText="1" shrinkToFit="1"/>
    </xf>
    <xf numFmtId="0" fontId="4" fillId="0" borderId="23" xfId="2" applyFont="1" applyBorder="1" applyAlignment="1">
      <alignment horizontal="center" vertical="center" wrapText="1" shrinkToFit="1"/>
    </xf>
    <xf numFmtId="0" fontId="4" fillId="0" borderId="24" xfId="2" applyFont="1" applyBorder="1" applyAlignment="1">
      <alignment horizontal="center" vertical="center" shrinkToFit="1"/>
    </xf>
    <xf numFmtId="0" fontId="4" fillId="0" borderId="19" xfId="2" applyFont="1" applyBorder="1" applyAlignment="1">
      <alignment horizontal="center" vertical="center" shrinkToFit="1"/>
    </xf>
    <xf numFmtId="0" fontId="4" fillId="0" borderId="11" xfId="2" applyFont="1" applyBorder="1" applyAlignment="1">
      <alignment horizontal="center" vertical="center" shrinkToFit="1"/>
    </xf>
    <xf numFmtId="0" fontId="4" fillId="0" borderId="23" xfId="2" applyFont="1" applyBorder="1" applyAlignment="1">
      <alignment horizontal="center" vertical="center" shrinkToFit="1"/>
    </xf>
    <xf numFmtId="0" fontId="4" fillId="0" borderId="3" xfId="2" applyFont="1" applyBorder="1" applyAlignment="1">
      <alignment horizontal="center" vertical="center" shrinkToFit="1"/>
    </xf>
    <xf numFmtId="0" fontId="4" fillId="0" borderId="2" xfId="2" applyFont="1" applyBorder="1" applyAlignment="1">
      <alignment horizontal="center" vertical="center" shrinkToFit="1"/>
    </xf>
    <xf numFmtId="0" fontId="4" fillId="0" borderId="24" xfId="2" applyFont="1" applyBorder="1" applyAlignment="1">
      <alignment horizontal="center" vertical="top" shrinkToFit="1"/>
    </xf>
    <xf numFmtId="0" fontId="4" fillId="0" borderId="19" xfId="2" applyFont="1" applyBorder="1" applyAlignment="1">
      <alignment horizontal="center" vertical="top" shrinkToFit="1"/>
    </xf>
    <xf numFmtId="0" fontId="4" fillId="0" borderId="14" xfId="3" applyFont="1" applyBorder="1" applyAlignment="1">
      <alignment horizontal="center" vertical="center"/>
    </xf>
    <xf numFmtId="0" fontId="4" fillId="0" borderId="1" xfId="3" applyFont="1" applyBorder="1" applyAlignment="1">
      <alignment horizontal="center" vertical="center"/>
    </xf>
    <xf numFmtId="0" fontId="4" fillId="0" borderId="18" xfId="3" applyFont="1" applyBorder="1" applyAlignment="1">
      <alignment horizontal="center" vertical="center"/>
    </xf>
    <xf numFmtId="0" fontId="18" fillId="13" borderId="1" xfId="3" applyFont="1" applyFill="1" applyBorder="1" applyAlignment="1" applyProtection="1">
      <alignment horizontal="center" vertical="center" shrinkToFit="1"/>
      <protection locked="0"/>
    </xf>
    <xf numFmtId="0" fontId="4" fillId="0" borderId="14" xfId="3" applyFont="1" applyBorder="1" applyAlignment="1">
      <alignment horizontal="center" vertical="center" shrinkToFit="1"/>
    </xf>
    <xf numFmtId="0" fontId="29" fillId="0" borderId="1" xfId="3" applyFont="1" applyBorder="1" applyAlignment="1">
      <alignment horizontal="center" vertical="center" shrinkToFit="1"/>
    </xf>
    <xf numFmtId="0" fontId="29" fillId="0" borderId="18" xfId="3" applyFont="1" applyBorder="1" applyAlignment="1">
      <alignment horizontal="center" vertical="center" shrinkToFit="1"/>
    </xf>
    <xf numFmtId="0" fontId="4" fillId="0" borderId="11" xfId="2" applyFont="1" applyBorder="1" applyAlignment="1">
      <alignment horizontal="center" vertical="top" shrinkToFit="1"/>
    </xf>
    <xf numFmtId="0" fontId="4" fillId="0" borderId="23" xfId="2" applyFont="1" applyBorder="1" applyAlignment="1">
      <alignment horizontal="center" vertical="top" shrinkToFit="1"/>
    </xf>
    <xf numFmtId="0" fontId="37" fillId="14" borderId="0" xfId="2" applyFont="1" applyFill="1" applyAlignment="1">
      <alignment horizontal="center" vertical="center"/>
    </xf>
    <xf numFmtId="0" fontId="47" fillId="0" borderId="2" xfId="3" applyFont="1" applyBorder="1" applyAlignment="1">
      <alignment horizontal="center" vertical="center"/>
    </xf>
    <xf numFmtId="0" fontId="22" fillId="0" borderId="18" xfId="3" applyFont="1" applyBorder="1" applyAlignment="1">
      <alignment horizontal="center" vertical="center" shrinkToFit="1"/>
    </xf>
    <xf numFmtId="0" fontId="4" fillId="0" borderId="11" xfId="2" applyFont="1" applyBorder="1" applyAlignment="1">
      <alignment horizontal="center" vertical="center"/>
    </xf>
    <xf numFmtId="0" fontId="4" fillId="0" borderId="2" xfId="2" applyFont="1" applyBorder="1" applyAlignment="1">
      <alignment horizontal="center" vertical="center"/>
    </xf>
    <xf numFmtId="0" fontId="4" fillId="0" borderId="23" xfId="2" applyFont="1" applyBorder="1" applyAlignment="1">
      <alignment horizontal="center" vertical="center"/>
    </xf>
    <xf numFmtId="178" fontId="21" fillId="0" borderId="14" xfId="3" applyNumberFormat="1" applyFont="1" applyBorder="1" applyAlignment="1">
      <alignment horizontal="left" vertical="center"/>
    </xf>
    <xf numFmtId="178" fontId="21" fillId="0" borderId="1" xfId="3" applyNumberFormat="1" applyFont="1" applyBorder="1" applyAlignment="1">
      <alignment horizontal="left" vertical="center"/>
    </xf>
    <xf numFmtId="178" fontId="21" fillId="0" borderId="18" xfId="3" applyNumberFormat="1" applyFont="1" applyBorder="1" applyAlignment="1">
      <alignment horizontal="left" vertical="center"/>
    </xf>
    <xf numFmtId="49" fontId="21" fillId="0" borderId="14" xfId="3" applyNumberFormat="1" applyFont="1" applyBorder="1" applyAlignment="1">
      <alignment horizontal="left" vertical="center"/>
    </xf>
    <xf numFmtId="49" fontId="21" fillId="0" borderId="1" xfId="3" applyNumberFormat="1" applyFont="1" applyBorder="1" applyAlignment="1">
      <alignment horizontal="left" vertical="center"/>
    </xf>
    <xf numFmtId="49" fontId="21" fillId="0" borderId="18" xfId="3" applyNumberFormat="1" applyFont="1" applyBorder="1" applyAlignment="1">
      <alignment horizontal="left" vertical="center"/>
    </xf>
    <xf numFmtId="177" fontId="9" fillId="0" borderId="0" xfId="0" applyNumberFormat="1" applyFont="1" applyAlignment="1">
      <alignment horizontal="center" vertical="center"/>
    </xf>
    <xf numFmtId="0" fontId="40" fillId="7" borderId="0" xfId="0" applyFont="1" applyFill="1" applyAlignment="1">
      <alignment horizontal="center" vertical="center"/>
    </xf>
    <xf numFmtId="49" fontId="5" fillId="0" borderId="2" xfId="0" applyNumberFormat="1" applyFont="1" applyBorder="1" applyAlignment="1">
      <alignment horizontal="left" vertical="top" shrinkToFit="1"/>
    </xf>
    <xf numFmtId="0" fontId="5" fillId="0" borderId="2" xfId="0" applyFont="1" applyBorder="1" applyAlignment="1">
      <alignment horizontal="left" vertical="top" shrinkToFit="1"/>
    </xf>
    <xf numFmtId="0" fontId="5" fillId="0" borderId="1" xfId="0" applyFont="1" applyBorder="1" applyAlignment="1">
      <alignment horizontal="left" vertical="top"/>
    </xf>
    <xf numFmtId="0" fontId="10" fillId="0" borderId="0" xfId="0" applyFont="1" applyAlignment="1">
      <alignment horizontal="center"/>
    </xf>
    <xf numFmtId="0" fontId="10" fillId="0" borderId="1" xfId="0" applyFont="1" applyBorder="1" applyAlignment="1">
      <alignment horizontal="left" vertical="top"/>
    </xf>
    <xf numFmtId="0" fontId="10" fillId="0" borderId="3" xfId="0" applyFont="1" applyBorder="1" applyAlignment="1">
      <alignment horizontal="left" vertical="top"/>
    </xf>
    <xf numFmtId="0" fontId="29" fillId="14" borderId="24" xfId="0" applyFont="1" applyFill="1" applyBorder="1" applyAlignment="1">
      <alignment horizontal="left" vertical="center" shrinkToFit="1"/>
    </xf>
    <xf numFmtId="0" fontId="29" fillId="14" borderId="3" xfId="0" applyFont="1" applyFill="1" applyBorder="1" applyAlignment="1">
      <alignment horizontal="left" vertical="center" shrinkToFit="1"/>
    </xf>
    <xf numFmtId="0" fontId="29" fillId="14" borderId="19" xfId="0" applyFont="1" applyFill="1" applyBorder="1" applyAlignment="1">
      <alignment horizontal="left" vertical="center" shrinkToFit="1"/>
    </xf>
    <xf numFmtId="0" fontId="10" fillId="4" borderId="14" xfId="0" applyFont="1" applyFill="1" applyBorder="1" applyAlignment="1">
      <alignment horizontal="center" vertical="top"/>
    </xf>
    <xf numFmtId="0" fontId="10" fillId="4" borderId="1" xfId="0" applyFont="1" applyFill="1" applyBorder="1" applyAlignment="1">
      <alignment horizontal="center" vertical="top"/>
    </xf>
    <xf numFmtId="0" fontId="10" fillId="4" borderId="18" xfId="0" applyFont="1" applyFill="1" applyBorder="1" applyAlignment="1">
      <alignment horizontal="center" vertical="top"/>
    </xf>
    <xf numFmtId="3" fontId="10" fillId="0" borderId="5" xfId="0" applyNumberFormat="1" applyFont="1" applyBorder="1" applyAlignment="1">
      <alignment horizontal="right" vertical="top"/>
    </xf>
    <xf numFmtId="3" fontId="10" fillId="0" borderId="10" xfId="0" applyNumberFormat="1" applyFont="1" applyBorder="1" applyAlignment="1">
      <alignment horizontal="right" vertical="top"/>
    </xf>
    <xf numFmtId="5" fontId="10" fillId="0" borderId="5" xfId="0" applyNumberFormat="1" applyFont="1" applyBorder="1" applyAlignment="1">
      <alignment horizontal="center" vertical="top"/>
    </xf>
    <xf numFmtId="5" fontId="10" fillId="0" borderId="10" xfId="0" applyNumberFormat="1" applyFont="1" applyBorder="1" applyAlignment="1">
      <alignment horizontal="center" vertical="top"/>
    </xf>
    <xf numFmtId="3" fontId="10" fillId="0" borderId="24" xfId="0" applyNumberFormat="1" applyFont="1" applyBorder="1" applyAlignment="1">
      <alignment horizontal="center" vertical="top"/>
    </xf>
    <xf numFmtId="3" fontId="10" fillId="0" borderId="19" xfId="0" applyNumberFormat="1" applyFont="1" applyBorder="1" applyAlignment="1">
      <alignment horizontal="center" vertical="top"/>
    </xf>
    <xf numFmtId="5" fontId="10" fillId="0" borderId="24" xfId="0" applyNumberFormat="1" applyFont="1" applyBorder="1" applyAlignment="1">
      <alignment horizontal="right" vertical="top"/>
    </xf>
    <xf numFmtId="5" fontId="10" fillId="0" borderId="19" xfId="0" applyNumberFormat="1" applyFont="1" applyBorder="1" applyAlignment="1">
      <alignment horizontal="right" vertical="top"/>
    </xf>
    <xf numFmtId="0" fontId="10" fillId="0" borderId="5" xfId="0" applyFont="1" applyBorder="1" applyAlignment="1">
      <alignment horizontal="left" vertical="top" shrinkToFit="1"/>
    </xf>
    <xf numFmtId="0" fontId="10" fillId="0" borderId="9" xfId="0" applyFont="1" applyBorder="1" applyAlignment="1">
      <alignment horizontal="left" vertical="top" shrinkToFit="1"/>
    </xf>
    <xf numFmtId="0" fontId="8" fillId="0" borderId="27" xfId="0" applyFont="1" applyBorder="1" applyAlignment="1">
      <alignment horizontal="right" vertical="center"/>
    </xf>
    <xf numFmtId="0" fontId="10" fillId="0" borderId="27" xfId="0" applyFont="1" applyBorder="1" applyAlignment="1">
      <alignment horizontal="center" vertical="center"/>
    </xf>
    <xf numFmtId="3" fontId="10" fillId="0" borderId="5" xfId="1" applyNumberFormat="1" applyFont="1" applyFill="1" applyBorder="1" applyAlignment="1" applyProtection="1">
      <alignment horizontal="right" vertical="center"/>
    </xf>
    <xf numFmtId="3" fontId="10" fillId="0" borderId="10" xfId="1" applyNumberFormat="1" applyFont="1" applyFill="1" applyBorder="1" applyAlignment="1" applyProtection="1">
      <alignment horizontal="right" vertical="center"/>
    </xf>
    <xf numFmtId="5" fontId="10" fillId="0" borderId="5" xfId="0" applyNumberFormat="1" applyFont="1" applyBorder="1" applyAlignment="1">
      <alignment horizontal="right" vertical="center"/>
    </xf>
    <xf numFmtId="5" fontId="10" fillId="0" borderId="10" xfId="0" applyNumberFormat="1" applyFont="1" applyBorder="1" applyAlignment="1">
      <alignment horizontal="right" vertical="center"/>
    </xf>
    <xf numFmtId="0" fontId="10" fillId="0" borderId="5" xfId="0" applyFont="1" applyBorder="1" applyAlignment="1">
      <alignment horizontal="left" vertical="top"/>
    </xf>
    <xf numFmtId="0" fontId="10" fillId="0" borderId="9" xfId="0" applyFont="1" applyBorder="1" applyAlignment="1">
      <alignment horizontal="left" vertical="top"/>
    </xf>
    <xf numFmtId="3" fontId="10" fillId="0" borderId="5" xfId="1" applyNumberFormat="1" applyFont="1" applyFill="1" applyBorder="1" applyAlignment="1" applyProtection="1">
      <alignment horizontal="right" vertical="top"/>
    </xf>
    <xf numFmtId="3" fontId="10" fillId="0" borderId="10" xfId="1" applyNumberFormat="1" applyFont="1" applyFill="1" applyBorder="1" applyAlignment="1" applyProtection="1">
      <alignment horizontal="right" vertical="top"/>
    </xf>
    <xf numFmtId="5" fontId="10" fillId="0" borderId="5" xfId="0" applyNumberFormat="1" applyFont="1" applyBorder="1" applyAlignment="1">
      <alignment horizontal="right" vertical="top"/>
    </xf>
    <xf numFmtId="5" fontId="10" fillId="0" borderId="10" xfId="0" applyNumberFormat="1" applyFont="1" applyBorder="1" applyAlignment="1">
      <alignment horizontal="right" vertical="top"/>
    </xf>
    <xf numFmtId="0" fontId="10" fillId="4" borderId="9" xfId="0" applyFont="1" applyFill="1" applyBorder="1" applyAlignment="1">
      <alignment horizontal="center" vertical="top"/>
    </xf>
    <xf numFmtId="0" fontId="10" fillId="4" borderId="10" xfId="0" applyFont="1" applyFill="1" applyBorder="1" applyAlignment="1">
      <alignment horizontal="center" vertical="top"/>
    </xf>
    <xf numFmtId="3" fontId="10" fillId="4" borderId="5" xfId="1" applyNumberFormat="1" applyFont="1" applyFill="1" applyBorder="1" applyAlignment="1" applyProtection="1">
      <alignment horizontal="right" vertical="top"/>
    </xf>
    <xf numFmtId="3" fontId="10" fillId="4" borderId="10" xfId="1" applyNumberFormat="1" applyFont="1" applyFill="1" applyBorder="1" applyAlignment="1" applyProtection="1">
      <alignment horizontal="right" vertical="top"/>
    </xf>
    <xf numFmtId="5" fontId="10" fillId="4" borderId="5" xfId="0" applyNumberFormat="1" applyFont="1" applyFill="1" applyBorder="1" applyAlignment="1">
      <alignment horizontal="right" vertical="top"/>
    </xf>
    <xf numFmtId="5" fontId="10" fillId="4" borderId="10" xfId="0" applyNumberFormat="1" applyFont="1" applyFill="1" applyBorder="1" applyAlignment="1">
      <alignment horizontal="right" vertical="top"/>
    </xf>
    <xf numFmtId="3" fontId="10" fillId="2" borderId="5" xfId="1" applyNumberFormat="1" applyFont="1" applyFill="1" applyBorder="1" applyAlignment="1" applyProtection="1">
      <alignment horizontal="right" vertical="top"/>
    </xf>
    <xf numFmtId="3" fontId="10" fillId="2" borderId="10" xfId="1" applyNumberFormat="1" applyFont="1" applyFill="1" applyBorder="1" applyAlignment="1" applyProtection="1">
      <alignment horizontal="right" vertical="top"/>
    </xf>
    <xf numFmtId="5" fontId="10" fillId="2" borderId="5" xfId="0" applyNumberFormat="1" applyFont="1" applyFill="1" applyBorder="1" applyAlignment="1">
      <alignment horizontal="right" vertical="top"/>
    </xf>
    <xf numFmtId="5" fontId="10" fillId="2" borderId="10" xfId="0" applyNumberFormat="1" applyFont="1" applyFill="1" applyBorder="1" applyAlignment="1">
      <alignment horizontal="right" vertical="top"/>
    </xf>
    <xf numFmtId="0" fontId="10" fillId="4" borderId="5" xfId="0" applyFont="1" applyFill="1" applyBorder="1" applyAlignment="1">
      <alignment horizontal="left" vertical="top" shrinkToFit="1"/>
    </xf>
    <xf numFmtId="0" fontId="10" fillId="4" borderId="9" xfId="0" applyFont="1" applyFill="1" applyBorder="1" applyAlignment="1">
      <alignment horizontal="left" vertical="top" shrinkToFit="1"/>
    </xf>
    <xf numFmtId="0" fontId="10" fillId="4" borderId="10" xfId="0" applyFont="1" applyFill="1" applyBorder="1" applyAlignment="1">
      <alignment horizontal="left" vertical="top" shrinkToFit="1"/>
    </xf>
    <xf numFmtId="0" fontId="10" fillId="2" borderId="5" xfId="0" applyFont="1" applyFill="1" applyBorder="1" applyAlignment="1">
      <alignment horizontal="left" vertical="top"/>
    </xf>
    <xf numFmtId="0" fontId="10" fillId="2" borderId="9" xfId="0" applyFont="1" applyFill="1" applyBorder="1" applyAlignment="1">
      <alignment horizontal="left" vertical="top"/>
    </xf>
    <xf numFmtId="0" fontId="10" fillId="2" borderId="10" xfId="0" applyFont="1" applyFill="1" applyBorder="1" applyAlignment="1">
      <alignment horizontal="left" vertical="top"/>
    </xf>
    <xf numFmtId="0" fontId="10" fillId="0" borderId="4" xfId="0" applyFont="1" applyBorder="1" applyAlignment="1">
      <alignment horizontal="center" vertical="top"/>
    </xf>
    <xf numFmtId="0" fontId="10" fillId="0" borderId="0" xfId="0" applyFont="1" applyAlignment="1">
      <alignment horizontal="center" vertical="top"/>
    </xf>
    <xf numFmtId="0" fontId="10" fillId="0" borderId="20" xfId="0" applyFont="1" applyBorder="1" applyAlignment="1">
      <alignment horizontal="center" vertical="top"/>
    </xf>
    <xf numFmtId="0" fontId="10" fillId="0" borderId="21" xfId="0" applyFont="1" applyBorder="1" applyAlignment="1">
      <alignment horizontal="center" vertical="top"/>
    </xf>
    <xf numFmtId="5" fontId="8" fillId="0" borderId="30" xfId="0" applyNumberFormat="1" applyFont="1" applyBorder="1" applyAlignment="1">
      <alignment horizontal="right" vertical="top"/>
    </xf>
    <xf numFmtId="5" fontId="8" fillId="0" borderId="32" xfId="0" applyNumberFormat="1" applyFont="1" applyBorder="1" applyAlignment="1">
      <alignment horizontal="right" vertical="top"/>
    </xf>
    <xf numFmtId="0" fontId="8" fillId="0" borderId="51" xfId="0" applyFont="1" applyBorder="1" applyAlignment="1">
      <alignment horizontal="left" vertical="top"/>
    </xf>
    <xf numFmtId="0" fontId="8" fillId="0" borderId="52" xfId="0" applyFont="1" applyBorder="1" applyAlignment="1">
      <alignment horizontal="left" vertical="top"/>
    </xf>
    <xf numFmtId="0" fontId="8" fillId="0" borderId="53" xfId="0" applyFont="1" applyBorder="1" applyAlignment="1">
      <alignment horizontal="left" vertical="top"/>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8" xfId="0" applyFont="1" applyBorder="1" applyAlignment="1">
      <alignment horizontal="center" vertical="center"/>
    </xf>
  </cellXfs>
  <cellStyles count="4">
    <cellStyle name="桁区切り 2" xfId="1" xr:uid="{00000000-0005-0000-0000-000000000000}"/>
    <cellStyle name="標準" xfId="0" builtinId="0"/>
    <cellStyle name="標準 2" xfId="2" xr:uid="{8A4EF08B-158B-409E-85BF-44CC61DF292B}"/>
    <cellStyle name="標準 3" xfId="3" xr:uid="{F851D1B7-BFD6-4F0A-8F8B-B602580653E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34</xdr:col>
      <xdr:colOff>276440</xdr:colOff>
      <xdr:row>27</xdr:row>
      <xdr:rowOff>84667</xdr:rowOff>
    </xdr:from>
    <xdr:to>
      <xdr:col>36</xdr:col>
      <xdr:colOff>359833</xdr:colOff>
      <xdr:row>41</xdr:row>
      <xdr:rowOff>222250</xdr:rowOff>
    </xdr:to>
    <xdr:sp macro="" textlink="">
      <xdr:nvSpPr>
        <xdr:cNvPr id="2" name="四角形: 角を丸くする 1">
          <a:extLst>
            <a:ext uri="{FF2B5EF4-FFF2-40B4-BE49-F238E27FC236}">
              <a16:creationId xmlns:a16="http://schemas.microsoft.com/office/drawing/2014/main" id="{449BAF26-8E61-4512-A84E-975C38AC8EEE}"/>
            </a:ext>
          </a:extLst>
        </xdr:cNvPr>
        <xdr:cNvSpPr/>
      </xdr:nvSpPr>
      <xdr:spPr>
        <a:xfrm>
          <a:off x="16109107" y="7302500"/>
          <a:ext cx="1332226" cy="3259667"/>
        </a:xfrm>
        <a:prstGeom prst="roundRect">
          <a:avLst/>
        </a:prstGeom>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rtlCol="0" anchor="ctr" anchorCtr="1"/>
        <a:lstStyle/>
        <a:p>
          <a:pPr algn="ctr"/>
          <a:r>
            <a:rPr kumimoji="1" lang="ja-JP" altLang="en-US" sz="2400" b="1">
              <a:solidFill>
                <a:schemeClr val="bg1"/>
              </a:solidFill>
              <a:latin typeface="メイリオ" panose="020B0604030504040204" pitchFamily="50" charset="-128"/>
              <a:ea typeface="メイリオ" panose="020B0604030504040204" pitchFamily="50" charset="-128"/>
            </a:rPr>
            <a:t>樹脂・添加剤  情報</a:t>
          </a:r>
          <a:endParaRPr kumimoji="1" lang="en-US" altLang="ja-JP" sz="2400" b="1">
            <a:solidFill>
              <a:schemeClr val="bg1"/>
            </a:solidFill>
            <a:latin typeface="メイリオ" panose="020B0604030504040204" pitchFamily="50" charset="-128"/>
            <a:ea typeface="メイリオ" panose="020B0604030504040204" pitchFamily="50" charset="-128"/>
          </a:endParaRPr>
        </a:p>
        <a:p>
          <a:pPr algn="ctr"/>
          <a:endParaRPr kumimoji="1" lang="en-US" altLang="ja-JP" sz="2400" b="1">
            <a:solidFill>
              <a:schemeClr val="bg1"/>
            </a:solidFill>
            <a:latin typeface="メイリオ" panose="020B0604030504040204" pitchFamily="50" charset="-128"/>
            <a:ea typeface="メイリオ" panose="020B0604030504040204" pitchFamily="50" charset="-128"/>
          </a:endParaRPr>
        </a:p>
      </xdr:txBody>
    </xdr:sp>
    <xdr:clientData/>
  </xdr:twoCellAnchor>
  <xdr:twoCellAnchor>
    <xdr:from>
      <xdr:col>3</xdr:col>
      <xdr:colOff>86784</xdr:colOff>
      <xdr:row>77</xdr:row>
      <xdr:rowOff>161925</xdr:rowOff>
    </xdr:from>
    <xdr:to>
      <xdr:col>6</xdr:col>
      <xdr:colOff>392642</xdr:colOff>
      <xdr:row>82</xdr:row>
      <xdr:rowOff>158750</xdr:rowOff>
    </xdr:to>
    <xdr:sp macro="" textlink="">
      <xdr:nvSpPr>
        <xdr:cNvPr id="11" name="正方形/長方形 10">
          <a:extLst>
            <a:ext uri="{FF2B5EF4-FFF2-40B4-BE49-F238E27FC236}">
              <a16:creationId xmlns:a16="http://schemas.microsoft.com/office/drawing/2014/main" id="{CC4F548E-9940-4061-8D2B-A29036BABD50}"/>
            </a:ext>
          </a:extLst>
        </xdr:cNvPr>
        <xdr:cNvSpPr/>
      </xdr:nvSpPr>
      <xdr:spPr>
        <a:xfrm>
          <a:off x="1420284" y="18280592"/>
          <a:ext cx="1639358" cy="949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メイリオ" panose="020B0604030504040204" pitchFamily="50" charset="-128"/>
              <a:ea typeface="メイリオ" panose="020B0604030504040204" pitchFamily="50" charset="-128"/>
            </a:rPr>
            <a:t>デザイン変更ご希望の</a:t>
          </a:r>
          <a:endParaRPr kumimoji="1" lang="en-US" altLang="ja-JP" sz="1100" b="1">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100" b="1">
              <a:solidFill>
                <a:sysClr val="windowText" lastClr="000000"/>
              </a:solidFill>
              <a:latin typeface="メイリオ" panose="020B0604030504040204" pitchFamily="50" charset="-128"/>
              <a:ea typeface="メイリオ" panose="020B0604030504040204" pitchFamily="50" charset="-128"/>
            </a:rPr>
            <a:t>お客様には別途フォーマットを送信致します。</a:t>
          </a:r>
        </a:p>
      </xdr:txBody>
    </xdr:sp>
    <xdr:clientData/>
  </xdr:twoCellAnchor>
  <xdr:twoCellAnchor editAs="oneCell">
    <xdr:from>
      <xdr:col>7</xdr:col>
      <xdr:colOff>126792</xdr:colOff>
      <xdr:row>74</xdr:row>
      <xdr:rowOff>38454</xdr:rowOff>
    </xdr:from>
    <xdr:to>
      <xdr:col>29</xdr:col>
      <xdr:colOff>331119</xdr:colOff>
      <xdr:row>90</xdr:row>
      <xdr:rowOff>152399</xdr:rowOff>
    </xdr:to>
    <xdr:pic>
      <xdr:nvPicPr>
        <xdr:cNvPr id="13" name="図 12">
          <a:extLst>
            <a:ext uri="{FF2B5EF4-FFF2-40B4-BE49-F238E27FC236}">
              <a16:creationId xmlns:a16="http://schemas.microsoft.com/office/drawing/2014/main" id="{5AA0929E-93FB-43F7-A726-41CB0B90E8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292" y="17352787"/>
          <a:ext cx="9980152" cy="31619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594997</xdr:colOff>
      <xdr:row>30</xdr:row>
      <xdr:rowOff>68895</xdr:rowOff>
    </xdr:from>
    <xdr:to>
      <xdr:col>10</xdr:col>
      <xdr:colOff>567871</xdr:colOff>
      <xdr:row>31</xdr:row>
      <xdr:rowOff>153338</xdr:rowOff>
    </xdr:to>
    <xdr:sp macro="" textlink="">
      <xdr:nvSpPr>
        <xdr:cNvPr id="2" name="正方形/長方形 1">
          <a:extLst>
            <a:ext uri="{FF2B5EF4-FFF2-40B4-BE49-F238E27FC236}">
              <a16:creationId xmlns:a16="http://schemas.microsoft.com/office/drawing/2014/main" id="{74291C71-EBBF-4378-B3B6-7F7CA1D65BBB}"/>
            </a:ext>
          </a:extLst>
        </xdr:cNvPr>
        <xdr:cNvSpPr/>
      </xdr:nvSpPr>
      <xdr:spPr>
        <a:xfrm>
          <a:off x="5827397" y="7018970"/>
          <a:ext cx="1166674" cy="2590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800" b="0" u="sng">
              <a:solidFill>
                <a:sysClr val="windowText" lastClr="000000"/>
              </a:solidFill>
            </a:rPr>
            <a:t>前後固定合計</a:t>
          </a:r>
          <a:endParaRPr kumimoji="1" lang="en-US" altLang="ja-JP" sz="800" b="0" u="sng">
            <a:solidFill>
              <a:sysClr val="windowText" lastClr="000000"/>
            </a:solidFill>
          </a:endParaRPr>
        </a:p>
      </xdr:txBody>
    </xdr:sp>
    <xdr:clientData/>
  </xdr:twoCellAnchor>
  <xdr:twoCellAnchor>
    <xdr:from>
      <xdr:col>1</xdr:col>
      <xdr:colOff>352417</xdr:colOff>
      <xdr:row>4</xdr:row>
      <xdr:rowOff>49213</xdr:rowOff>
    </xdr:from>
    <xdr:to>
      <xdr:col>2</xdr:col>
      <xdr:colOff>12998</xdr:colOff>
      <xdr:row>5</xdr:row>
      <xdr:rowOff>39538</xdr:rowOff>
    </xdr:to>
    <xdr:sp macro="" textlink="">
      <xdr:nvSpPr>
        <xdr:cNvPr id="3" name="正方形/長方形 2">
          <a:extLst>
            <a:ext uri="{FF2B5EF4-FFF2-40B4-BE49-F238E27FC236}">
              <a16:creationId xmlns:a16="http://schemas.microsoft.com/office/drawing/2014/main" id="{FAFBF823-CDC3-4907-BD63-9A8EEEFCCCE1}"/>
            </a:ext>
          </a:extLst>
        </xdr:cNvPr>
        <xdr:cNvSpPr/>
      </xdr:nvSpPr>
      <xdr:spPr>
        <a:xfrm>
          <a:off x="1041392" y="922338"/>
          <a:ext cx="340031" cy="22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latin typeface="メイリオ" panose="020B0604030504040204" pitchFamily="50" charset="-128"/>
              <a:ea typeface="メイリオ" panose="020B0604030504040204" pitchFamily="50" charset="-128"/>
            </a:rPr>
            <a:t>様</a:t>
          </a:r>
        </a:p>
      </xdr:txBody>
    </xdr:sp>
    <xdr:clientData/>
  </xdr:twoCellAnchor>
  <xdr:twoCellAnchor>
    <xdr:from>
      <xdr:col>3</xdr:col>
      <xdr:colOff>71442</xdr:colOff>
      <xdr:row>4</xdr:row>
      <xdr:rowOff>66677</xdr:rowOff>
    </xdr:from>
    <xdr:to>
      <xdr:col>3</xdr:col>
      <xdr:colOff>685104</xdr:colOff>
      <xdr:row>5</xdr:row>
      <xdr:rowOff>40083</xdr:rowOff>
    </xdr:to>
    <xdr:sp macro="" textlink="">
      <xdr:nvSpPr>
        <xdr:cNvPr id="4" name="正方形/長方形 3">
          <a:extLst>
            <a:ext uri="{FF2B5EF4-FFF2-40B4-BE49-F238E27FC236}">
              <a16:creationId xmlns:a16="http://schemas.microsoft.com/office/drawing/2014/main" id="{E982F4C3-42A9-4F58-B5E0-A8CBFE7A5469}"/>
            </a:ext>
          </a:extLst>
        </xdr:cNvPr>
        <xdr:cNvSpPr/>
      </xdr:nvSpPr>
      <xdr:spPr>
        <a:xfrm>
          <a:off x="2125667" y="939802"/>
          <a:ext cx="616837" cy="2051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b="0">
              <a:solidFill>
                <a:sysClr val="windowText" lastClr="000000"/>
              </a:solidFill>
              <a:latin typeface="メイリオ" panose="020B0604030504040204" pitchFamily="50" charset="-128"/>
              <a:ea typeface="メイリオ" panose="020B0604030504040204" pitchFamily="50" charset="-128"/>
            </a:rPr>
            <a:t>TEL</a:t>
          </a:r>
          <a:endParaRPr kumimoji="1" lang="ja-JP" altLang="en-US" sz="900" b="0">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twoCellAnchor>
    <xdr:from>
      <xdr:col>6</xdr:col>
      <xdr:colOff>392645</xdr:colOff>
      <xdr:row>2</xdr:row>
      <xdr:rowOff>0</xdr:rowOff>
    </xdr:from>
    <xdr:to>
      <xdr:col>11</xdr:col>
      <xdr:colOff>7939</xdr:colOff>
      <xdr:row>7</xdr:row>
      <xdr:rowOff>2498</xdr:rowOff>
    </xdr:to>
    <xdr:sp macro="" textlink="">
      <xdr:nvSpPr>
        <xdr:cNvPr id="5" name="正方形/長方形 4">
          <a:extLst>
            <a:ext uri="{FF2B5EF4-FFF2-40B4-BE49-F238E27FC236}">
              <a16:creationId xmlns:a16="http://schemas.microsoft.com/office/drawing/2014/main" id="{F294D5DD-0DE5-4975-8E8B-A3B78E944D5A}"/>
            </a:ext>
          </a:extLst>
        </xdr:cNvPr>
        <xdr:cNvSpPr/>
      </xdr:nvSpPr>
      <xdr:spPr>
        <a:xfrm>
          <a:off x="4418545" y="419100"/>
          <a:ext cx="2622019" cy="10216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900"/>
            </a:lnSpc>
          </a:pPr>
          <a:r>
            <a:rPr kumimoji="1" lang="en-US" altLang="ja-JP" sz="1200">
              <a:solidFill>
                <a:sysClr val="windowText" lastClr="000000"/>
              </a:solidFill>
              <a:latin typeface="メイリオ" panose="020B0604030504040204" pitchFamily="50" charset="-128"/>
              <a:ea typeface="メイリオ" panose="020B0604030504040204" pitchFamily="50" charset="-128"/>
            </a:rPr>
            <a:t>Bax</a:t>
          </a:r>
          <a:r>
            <a:rPr kumimoji="1" lang="ja-JP" altLang="en-US" sz="1200">
              <a:solidFill>
                <a:sysClr val="windowText" lastClr="000000"/>
              </a:solidFill>
              <a:latin typeface="メイリオ" panose="020B0604030504040204" pitchFamily="50" charset="-128"/>
              <a:ea typeface="メイリオ" panose="020B0604030504040204" pitchFamily="50" charset="-128"/>
            </a:rPr>
            <a:t>株式会社</a:t>
          </a:r>
          <a:endParaRPr kumimoji="1" lang="en-US" altLang="ja-JP" sz="1200">
            <a:solidFill>
              <a:sysClr val="windowText" lastClr="000000"/>
            </a:solidFill>
            <a:latin typeface="メイリオ" panose="020B0604030504040204" pitchFamily="50" charset="-128"/>
            <a:ea typeface="メイリオ" panose="020B0604030504040204" pitchFamily="50" charset="-128"/>
          </a:endParaRPr>
        </a:p>
        <a:p>
          <a:pPr algn="ctr">
            <a:lnSpc>
              <a:spcPts val="1400"/>
            </a:lnSpc>
          </a:pPr>
          <a:r>
            <a:rPr kumimoji="1" lang="ja-JP" altLang="en-US" sz="900">
              <a:solidFill>
                <a:sysClr val="windowText" lastClr="000000"/>
              </a:solidFill>
              <a:latin typeface="メイリオ" panose="020B0604030504040204" pitchFamily="50" charset="-128"/>
              <a:ea typeface="メイリオ" panose="020B0604030504040204" pitchFamily="50" charset="-128"/>
            </a:rPr>
            <a:t>〒</a:t>
          </a:r>
          <a:r>
            <a:rPr kumimoji="1" lang="en-US" altLang="ja-JP" sz="900">
              <a:solidFill>
                <a:sysClr val="windowText" lastClr="000000"/>
              </a:solidFill>
              <a:latin typeface="メイリオ" panose="020B0604030504040204" pitchFamily="50" charset="-128"/>
              <a:ea typeface="メイリオ" panose="020B0604030504040204" pitchFamily="50" charset="-128"/>
            </a:rPr>
            <a:t>580-0032 </a:t>
          </a:r>
          <a:r>
            <a:rPr kumimoji="1" lang="ja-JP" altLang="en-US" sz="900">
              <a:solidFill>
                <a:sysClr val="windowText" lastClr="000000"/>
              </a:solidFill>
              <a:latin typeface="メイリオ" panose="020B0604030504040204" pitchFamily="50" charset="-128"/>
              <a:ea typeface="メイリオ" panose="020B0604030504040204" pitchFamily="50" charset="-128"/>
            </a:rPr>
            <a:t>大阪府松原市天美東</a:t>
          </a:r>
          <a:r>
            <a:rPr kumimoji="1" lang="en-US" altLang="ja-JP" sz="900">
              <a:solidFill>
                <a:sysClr val="windowText" lastClr="000000"/>
              </a:solidFill>
              <a:latin typeface="メイリオ" panose="020B0604030504040204" pitchFamily="50" charset="-128"/>
              <a:ea typeface="メイリオ" panose="020B0604030504040204" pitchFamily="50" charset="-128"/>
            </a:rPr>
            <a:t>2-138-1</a:t>
          </a:r>
        </a:p>
        <a:p>
          <a:pPr algn="ctr">
            <a:lnSpc>
              <a:spcPts val="1400"/>
            </a:lnSpc>
          </a:pPr>
          <a:r>
            <a:rPr kumimoji="1" lang="en-US" altLang="ja-JP" sz="900">
              <a:solidFill>
                <a:sysClr val="windowText" lastClr="000000"/>
              </a:solidFill>
              <a:latin typeface="メイリオ" panose="020B0604030504040204" pitchFamily="50" charset="-128"/>
              <a:ea typeface="メイリオ" panose="020B0604030504040204" pitchFamily="50" charset="-128"/>
            </a:rPr>
            <a:t>TEL 072-284-8024</a:t>
          </a:r>
          <a:r>
            <a:rPr kumimoji="1" lang="en-US" altLang="ja-JP" sz="900" baseline="0">
              <a:solidFill>
                <a:sysClr val="windowText" lastClr="000000"/>
              </a:solidFill>
              <a:latin typeface="メイリオ" panose="020B0604030504040204" pitchFamily="50" charset="-128"/>
              <a:ea typeface="メイリオ" panose="020B0604030504040204" pitchFamily="50" charset="-128"/>
            </a:rPr>
            <a:t>  FAX 072-284-8224</a:t>
          </a:r>
          <a:endParaRPr kumimoji="1" lang="ja-JP" altLang="en-US" sz="900">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noFill/>
        </a:ln>
      </a:spPr>
      <a:bodyPr vertOverflow="clip" horzOverflow="clip" rtlCol="0" anchor="ctr"/>
      <a:lstStyle>
        <a:defPPr algn="l">
          <a:defRPr kumimoji="1" sz="700" b="0">
            <a:solidFill>
              <a:sysClr val="windowText" lastClr="000000"/>
            </a:solidFill>
            <a:latin typeface="メイリオ" panose="020B0604030504040204" pitchFamily="50" charset="-128"/>
            <a:ea typeface="メイリオ" panose="020B0604030504040204"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7"/>
  <sheetViews>
    <sheetView showGridLines="0" tabSelected="1" workbookViewId="0">
      <selection activeCell="M1" sqref="M1"/>
    </sheetView>
  </sheetViews>
  <sheetFormatPr defaultColWidth="25.6328125" defaultRowHeight="27.5" customHeight="1" x14ac:dyDescent="0.6"/>
  <cols>
    <col min="1" max="1" width="20.6328125" style="1" customWidth="1"/>
    <col min="2" max="9" width="7.54296875" style="1" customWidth="1"/>
    <col min="10" max="13" width="15.7265625" style="1" customWidth="1"/>
    <col min="14" max="16384" width="25.6328125" style="1"/>
  </cols>
  <sheetData>
    <row r="1" spans="1:13" ht="27.5" customHeight="1" x14ac:dyDescent="0.6">
      <c r="A1" s="80" t="s">
        <v>78</v>
      </c>
      <c r="H1" s="164"/>
      <c r="I1" s="243" t="s">
        <v>225</v>
      </c>
      <c r="J1" s="243"/>
      <c r="K1" s="243"/>
      <c r="L1" s="18" t="s">
        <v>46</v>
      </c>
      <c r="M1" s="178"/>
    </row>
    <row r="2" spans="1:13" ht="12" customHeight="1" x14ac:dyDescent="0.6">
      <c r="H2" s="164"/>
      <c r="I2" s="244"/>
      <c r="J2" s="244"/>
      <c r="K2" s="244"/>
    </row>
    <row r="3" spans="1:13" ht="27.5" customHeight="1" x14ac:dyDescent="0.6">
      <c r="A3" s="17" t="s">
        <v>37</v>
      </c>
      <c r="B3" s="251" t="s">
        <v>36</v>
      </c>
      <c r="C3" s="249"/>
      <c r="D3" s="249"/>
      <c r="E3" s="249"/>
      <c r="F3" s="249"/>
      <c r="G3" s="249"/>
      <c r="H3" s="249"/>
      <c r="I3" s="252"/>
      <c r="J3" s="249" t="s">
        <v>42</v>
      </c>
      <c r="K3" s="249"/>
      <c r="L3" s="249"/>
      <c r="M3" s="250"/>
    </row>
    <row r="4" spans="1:13" ht="27.5" customHeight="1" x14ac:dyDescent="0.6">
      <c r="A4" s="5" t="s">
        <v>26</v>
      </c>
      <c r="B4" s="258"/>
      <c r="C4" s="259"/>
      <c r="D4" s="259"/>
      <c r="E4" s="259"/>
      <c r="F4" s="259"/>
      <c r="G4" s="259"/>
      <c r="H4" s="259"/>
      <c r="I4" s="260"/>
      <c r="J4" s="81" t="s">
        <v>39</v>
      </c>
      <c r="M4" s="9"/>
    </row>
    <row r="5" spans="1:13" ht="27.5" customHeight="1" x14ac:dyDescent="0.6">
      <c r="A5" s="6" t="s">
        <v>27</v>
      </c>
      <c r="B5" s="217"/>
      <c r="C5" s="218"/>
      <c r="D5" s="218"/>
      <c r="E5" s="218"/>
      <c r="F5" s="218"/>
      <c r="G5" s="218"/>
      <c r="H5" s="218"/>
      <c r="I5" s="219"/>
      <c r="J5" s="82" t="s">
        <v>40</v>
      </c>
      <c r="K5" s="10"/>
      <c r="L5" s="10"/>
      <c r="M5" s="11"/>
    </row>
    <row r="6" spans="1:13" ht="27.5" customHeight="1" x14ac:dyDescent="0.6">
      <c r="A6" s="6" t="s">
        <v>28</v>
      </c>
      <c r="B6" s="217"/>
      <c r="C6" s="218"/>
      <c r="D6" s="218"/>
      <c r="E6" s="218"/>
      <c r="F6" s="218"/>
      <c r="G6" s="218"/>
      <c r="H6" s="218"/>
      <c r="I6" s="219"/>
      <c r="J6" s="82" t="s">
        <v>41</v>
      </c>
      <c r="K6" s="10"/>
      <c r="L6" s="10"/>
      <c r="M6" s="11"/>
    </row>
    <row r="7" spans="1:13" ht="27.5" customHeight="1" x14ac:dyDescent="0.6">
      <c r="A7" s="7" t="s">
        <v>38</v>
      </c>
      <c r="B7" s="263"/>
      <c r="C7" s="264"/>
      <c r="D7" s="264"/>
      <c r="E7" s="264"/>
      <c r="F7" s="264"/>
      <c r="G7" s="264"/>
      <c r="H7" s="264"/>
      <c r="I7" s="265"/>
      <c r="J7" s="266" t="s">
        <v>45</v>
      </c>
      <c r="K7" s="266"/>
      <c r="L7" s="266"/>
      <c r="M7" s="267"/>
    </row>
    <row r="8" spans="1:13" ht="27.5" customHeight="1" x14ac:dyDescent="0.6">
      <c r="A8" s="6" t="s">
        <v>250</v>
      </c>
      <c r="B8" s="245"/>
      <c r="C8" s="246"/>
      <c r="D8" s="245"/>
      <c r="E8" s="246"/>
      <c r="F8" s="245"/>
      <c r="G8" s="246"/>
      <c r="H8" s="245"/>
      <c r="I8" s="246"/>
      <c r="J8" s="253" t="s">
        <v>49</v>
      </c>
      <c r="K8" s="253"/>
      <c r="L8" s="253"/>
      <c r="M8" s="254"/>
    </row>
    <row r="9" spans="1:13" ht="27.5" customHeight="1" x14ac:dyDescent="0.6">
      <c r="A9" s="8" t="s">
        <v>50</v>
      </c>
      <c r="B9" s="255"/>
      <c r="C9" s="256"/>
      <c r="D9" s="256"/>
      <c r="E9" s="256"/>
      <c r="F9" s="256"/>
      <c r="G9" s="256"/>
      <c r="H9" s="256"/>
      <c r="I9" s="257"/>
      <c r="J9" s="261" t="s">
        <v>79</v>
      </c>
      <c r="K9" s="261"/>
      <c r="L9" s="261"/>
      <c r="M9" s="262"/>
    </row>
    <row r="10" spans="1:13" ht="12" customHeight="1" x14ac:dyDescent="0.6">
      <c r="A10" s="13"/>
      <c r="B10" s="14"/>
      <c r="C10" s="14"/>
      <c r="D10" s="14"/>
      <c r="E10" s="14"/>
      <c r="F10" s="14"/>
      <c r="G10" s="14"/>
      <c r="H10" s="14"/>
      <c r="I10" s="14"/>
    </row>
    <row r="11" spans="1:13" ht="27.5" customHeight="1" x14ac:dyDescent="0.6">
      <c r="A11" s="17" t="s">
        <v>43</v>
      </c>
      <c r="B11" s="251" t="s">
        <v>36</v>
      </c>
      <c r="C11" s="249"/>
      <c r="D11" s="249"/>
      <c r="E11" s="249"/>
      <c r="F11" s="249"/>
      <c r="G11" s="249"/>
      <c r="H11" s="249"/>
      <c r="I11" s="252"/>
      <c r="J11" s="249" t="s">
        <v>42</v>
      </c>
      <c r="K11" s="249"/>
      <c r="L11" s="249"/>
      <c r="M11" s="250"/>
    </row>
    <row r="12" spans="1:13" ht="27.5" customHeight="1" x14ac:dyDescent="0.6">
      <c r="A12" s="15" t="s">
        <v>203</v>
      </c>
      <c r="B12" s="222"/>
      <c r="C12" s="223"/>
      <c r="D12" s="224"/>
      <c r="E12" s="225"/>
      <c r="F12" s="226"/>
      <c r="G12" s="227"/>
      <c r="H12" s="228"/>
      <c r="I12" s="229"/>
      <c r="J12" s="247" t="s">
        <v>214</v>
      </c>
      <c r="K12" s="247"/>
      <c r="L12" s="247"/>
      <c r="M12" s="248"/>
    </row>
    <row r="13" spans="1:13" ht="27.5" customHeight="1" x14ac:dyDescent="0.6">
      <c r="A13" s="16" t="s">
        <v>202</v>
      </c>
      <c r="B13" s="230"/>
      <c r="C13" s="231"/>
      <c r="D13" s="230"/>
      <c r="E13" s="231"/>
      <c r="F13" s="230"/>
      <c r="G13" s="231"/>
      <c r="H13" s="230"/>
      <c r="I13" s="231"/>
      <c r="J13" s="215" t="s">
        <v>252</v>
      </c>
      <c r="K13" s="215"/>
      <c r="L13" s="215"/>
      <c r="M13" s="216"/>
    </row>
    <row r="14" spans="1:13" ht="27.5" customHeight="1" x14ac:dyDescent="0.6">
      <c r="A14" s="16" t="s">
        <v>29</v>
      </c>
      <c r="B14" s="232"/>
      <c r="C14" s="233"/>
      <c r="D14" s="232"/>
      <c r="E14" s="233"/>
      <c r="F14" s="232"/>
      <c r="G14" s="233"/>
      <c r="H14" s="232"/>
      <c r="I14" s="233"/>
      <c r="J14" s="215" t="s">
        <v>215</v>
      </c>
      <c r="K14" s="215"/>
      <c r="L14" s="215"/>
      <c r="M14" s="216"/>
    </row>
    <row r="15" spans="1:13" ht="27.5" customHeight="1" x14ac:dyDescent="0.6">
      <c r="A15" s="8" t="s">
        <v>52</v>
      </c>
      <c r="B15" s="286"/>
      <c r="C15" s="287"/>
      <c r="D15" s="286"/>
      <c r="E15" s="287"/>
      <c r="F15" s="286"/>
      <c r="G15" s="287"/>
      <c r="H15" s="286"/>
      <c r="I15" s="287"/>
      <c r="J15" s="274" t="s">
        <v>216</v>
      </c>
      <c r="K15" s="274"/>
      <c r="L15" s="274"/>
      <c r="M15" s="275"/>
    </row>
    <row r="16" spans="1:13" ht="12.5" customHeight="1" x14ac:dyDescent="0.6">
      <c r="A16" s="13"/>
      <c r="B16" s="14"/>
      <c r="C16" s="14"/>
      <c r="D16" s="14"/>
      <c r="E16" s="14"/>
      <c r="F16" s="14"/>
      <c r="G16" s="14"/>
      <c r="H16" s="14"/>
      <c r="I16" s="14"/>
    </row>
    <row r="17" spans="1:13" ht="27.5" customHeight="1" x14ac:dyDescent="0.6">
      <c r="A17" s="17" t="s">
        <v>53</v>
      </c>
      <c r="B17" s="251" t="s">
        <v>36</v>
      </c>
      <c r="C17" s="249"/>
      <c r="D17" s="249"/>
      <c r="E17" s="249"/>
      <c r="F17" s="249"/>
      <c r="G17" s="249"/>
      <c r="H17" s="249"/>
      <c r="I17" s="252"/>
      <c r="J17" s="249" t="s">
        <v>42</v>
      </c>
      <c r="K17" s="249"/>
      <c r="L17" s="249"/>
      <c r="M17" s="250"/>
    </row>
    <row r="18" spans="1:13" ht="27.5" customHeight="1" x14ac:dyDescent="0.6">
      <c r="A18" s="15" t="s">
        <v>205</v>
      </c>
      <c r="B18" s="280"/>
      <c r="C18" s="281"/>
      <c r="D18" s="281"/>
      <c r="E18" s="281"/>
      <c r="F18" s="281"/>
      <c r="G18" s="281"/>
      <c r="H18" s="281"/>
      <c r="I18" s="282"/>
      <c r="J18" s="247" t="s">
        <v>204</v>
      </c>
      <c r="K18" s="247"/>
      <c r="L18" s="247"/>
      <c r="M18" s="248"/>
    </row>
    <row r="19" spans="1:13" ht="27.5" customHeight="1" x14ac:dyDescent="0.6">
      <c r="A19" s="16" t="s">
        <v>206</v>
      </c>
      <c r="B19" s="283"/>
      <c r="C19" s="284"/>
      <c r="D19" s="284"/>
      <c r="E19" s="284"/>
      <c r="F19" s="284"/>
      <c r="G19" s="284"/>
      <c r="H19" s="284"/>
      <c r="I19" s="285"/>
      <c r="J19" s="215" t="s">
        <v>207</v>
      </c>
      <c r="K19" s="215"/>
      <c r="L19" s="215"/>
      <c r="M19" s="216"/>
    </row>
    <row r="20" spans="1:13" ht="27.5" customHeight="1" x14ac:dyDescent="0.6">
      <c r="A20" s="6" t="s">
        <v>30</v>
      </c>
      <c r="B20" s="217"/>
      <c r="C20" s="218"/>
      <c r="D20" s="218"/>
      <c r="E20" s="218"/>
      <c r="F20" s="218"/>
      <c r="G20" s="218"/>
      <c r="H20" s="218"/>
      <c r="I20" s="219"/>
      <c r="J20" s="276" t="s">
        <v>71</v>
      </c>
      <c r="K20" s="276"/>
      <c r="L20" s="276"/>
      <c r="M20" s="277"/>
    </row>
    <row r="21" spans="1:13" ht="27.5" customHeight="1" x14ac:dyDescent="0.6">
      <c r="A21" s="16" t="s">
        <v>31</v>
      </c>
      <c r="B21" s="217"/>
      <c r="C21" s="218"/>
      <c r="D21" s="218"/>
      <c r="E21" s="218"/>
      <c r="F21" s="218"/>
      <c r="G21" s="218"/>
      <c r="H21" s="218"/>
      <c r="I21" s="219"/>
      <c r="J21" s="276" t="s">
        <v>208</v>
      </c>
      <c r="K21" s="276"/>
      <c r="L21" s="276"/>
      <c r="M21" s="277"/>
    </row>
    <row r="22" spans="1:13" ht="27.5" customHeight="1" x14ac:dyDescent="0.6">
      <c r="A22" s="6" t="s">
        <v>32</v>
      </c>
      <c r="B22" s="217"/>
      <c r="C22" s="218"/>
      <c r="D22" s="218"/>
      <c r="E22" s="218"/>
      <c r="F22" s="218"/>
      <c r="G22" s="218"/>
      <c r="H22" s="218"/>
      <c r="I22" s="219"/>
      <c r="J22" s="220" t="s">
        <v>210</v>
      </c>
      <c r="K22" s="220"/>
      <c r="L22" s="220"/>
      <c r="M22" s="221"/>
    </row>
    <row r="23" spans="1:13" ht="27.5" customHeight="1" x14ac:dyDescent="0.6">
      <c r="A23" s="6" t="s">
        <v>209</v>
      </c>
      <c r="B23" s="217"/>
      <c r="C23" s="218"/>
      <c r="D23" s="218"/>
      <c r="E23" s="218"/>
      <c r="F23" s="218"/>
      <c r="G23" s="218"/>
      <c r="H23" s="218"/>
      <c r="I23" s="219"/>
      <c r="J23" s="220" t="s">
        <v>211</v>
      </c>
      <c r="K23" s="220"/>
      <c r="L23" s="220"/>
      <c r="M23" s="221"/>
    </row>
    <row r="24" spans="1:13" ht="27.5" customHeight="1" x14ac:dyDescent="0.6">
      <c r="A24" s="6" t="s">
        <v>212</v>
      </c>
      <c r="B24" s="217"/>
      <c r="C24" s="218"/>
      <c r="D24" s="218"/>
      <c r="E24" s="218"/>
      <c r="F24" s="218"/>
      <c r="G24" s="218"/>
      <c r="H24" s="218"/>
      <c r="I24" s="219"/>
      <c r="J24" s="220" t="s">
        <v>213</v>
      </c>
      <c r="K24" s="220"/>
      <c r="L24" s="220"/>
      <c r="M24" s="221"/>
    </row>
    <row r="25" spans="1:13" ht="27.5" customHeight="1" x14ac:dyDescent="0.6">
      <c r="A25" s="6" t="s">
        <v>232</v>
      </c>
      <c r="B25" s="237"/>
      <c r="C25" s="238"/>
      <c r="D25" s="238"/>
      <c r="E25" s="238"/>
      <c r="F25" s="238"/>
      <c r="G25" s="238"/>
      <c r="H25" s="238"/>
      <c r="I25" s="239"/>
      <c r="J25" s="220" t="s">
        <v>233</v>
      </c>
      <c r="K25" s="220"/>
      <c r="L25" s="220"/>
      <c r="M25" s="221"/>
    </row>
    <row r="26" spans="1:13" ht="27.5" customHeight="1" x14ac:dyDescent="0.6">
      <c r="A26" s="6" t="s">
        <v>33</v>
      </c>
      <c r="B26" s="165"/>
      <c r="C26" s="166"/>
      <c r="D26" s="166"/>
      <c r="E26" s="166"/>
      <c r="F26" s="166"/>
      <c r="G26" s="166"/>
      <c r="H26" s="166"/>
      <c r="I26" s="167"/>
      <c r="J26" s="99" t="s">
        <v>44</v>
      </c>
      <c r="K26" s="100"/>
      <c r="L26" s="100"/>
      <c r="M26" s="101"/>
    </row>
    <row r="27" spans="1:13" ht="27.5" customHeight="1" x14ac:dyDescent="0.6">
      <c r="A27" s="6" t="s">
        <v>34</v>
      </c>
      <c r="B27" s="165"/>
      <c r="C27" s="166"/>
      <c r="D27" s="166"/>
      <c r="E27" s="166"/>
      <c r="F27" s="166"/>
      <c r="G27" s="166"/>
      <c r="H27" s="166"/>
      <c r="I27" s="167"/>
      <c r="J27" s="99" t="s">
        <v>228</v>
      </c>
      <c r="K27" s="100"/>
      <c r="L27" s="100"/>
      <c r="M27" s="101"/>
    </row>
    <row r="28" spans="1:13" ht="27.5" customHeight="1" x14ac:dyDescent="0.6">
      <c r="A28" s="12" t="s">
        <v>35</v>
      </c>
      <c r="B28" s="240" t="s">
        <v>259</v>
      </c>
      <c r="C28" s="241"/>
      <c r="D28" s="241"/>
      <c r="E28" s="241"/>
      <c r="F28" s="241"/>
      <c r="G28" s="241"/>
      <c r="H28" s="241"/>
      <c r="I28" s="242"/>
      <c r="J28" s="278" t="s">
        <v>70</v>
      </c>
      <c r="K28" s="278"/>
      <c r="L28" s="278"/>
      <c r="M28" s="279"/>
    </row>
    <row r="29" spans="1:13" ht="11.5" customHeight="1" x14ac:dyDescent="0.6"/>
    <row r="30" spans="1:13" ht="27.5" customHeight="1" x14ac:dyDescent="0.6">
      <c r="A30" s="271" t="s">
        <v>72</v>
      </c>
      <c r="B30" s="272"/>
      <c r="C30" s="272"/>
      <c r="D30" s="272"/>
      <c r="E30" s="272"/>
      <c r="F30" s="272"/>
      <c r="G30" s="272"/>
      <c r="H30" s="272"/>
      <c r="I30" s="272"/>
      <c r="J30" s="272"/>
      <c r="K30" s="272"/>
      <c r="L30" s="272"/>
      <c r="M30" s="273"/>
    </row>
    <row r="31" spans="1:13" ht="27.5" customHeight="1" x14ac:dyDescent="0.6">
      <c r="A31" s="234"/>
      <c r="B31" s="235"/>
      <c r="C31" s="235"/>
      <c r="D31" s="235"/>
      <c r="E31" s="235"/>
      <c r="F31" s="235"/>
      <c r="G31" s="235"/>
      <c r="H31" s="235"/>
      <c r="I31" s="235"/>
      <c r="J31" s="235"/>
      <c r="K31" s="235"/>
      <c r="L31" s="235"/>
      <c r="M31" s="236"/>
    </row>
    <row r="32" spans="1:13" ht="27.5" customHeight="1" x14ac:dyDescent="0.6">
      <c r="A32" s="234"/>
      <c r="B32" s="235"/>
      <c r="C32" s="235"/>
      <c r="D32" s="235"/>
      <c r="E32" s="235"/>
      <c r="F32" s="235"/>
      <c r="G32" s="235"/>
      <c r="H32" s="235"/>
      <c r="I32" s="235"/>
      <c r="J32" s="235"/>
      <c r="K32" s="235"/>
      <c r="L32" s="235"/>
      <c r="M32" s="236"/>
    </row>
    <row r="33" spans="1:13" ht="27.5" customHeight="1" x14ac:dyDescent="0.6">
      <c r="A33" s="234"/>
      <c r="B33" s="235"/>
      <c r="C33" s="235"/>
      <c r="D33" s="235"/>
      <c r="E33" s="235"/>
      <c r="F33" s="235"/>
      <c r="G33" s="235"/>
      <c r="H33" s="235"/>
      <c r="I33" s="235"/>
      <c r="J33" s="235"/>
      <c r="K33" s="235"/>
      <c r="L33" s="235"/>
      <c r="M33" s="236"/>
    </row>
    <row r="34" spans="1:13" ht="27.5" customHeight="1" x14ac:dyDescent="0.6">
      <c r="A34" s="234"/>
      <c r="B34" s="235"/>
      <c r="C34" s="235"/>
      <c r="D34" s="235"/>
      <c r="E34" s="235"/>
      <c r="F34" s="235"/>
      <c r="G34" s="235"/>
      <c r="H34" s="235"/>
      <c r="I34" s="235"/>
      <c r="J34" s="235"/>
      <c r="K34" s="235"/>
      <c r="L34" s="235"/>
      <c r="M34" s="236"/>
    </row>
    <row r="35" spans="1:13" ht="27.5" customHeight="1" x14ac:dyDescent="0.6">
      <c r="A35" s="234"/>
      <c r="B35" s="235"/>
      <c r="C35" s="235"/>
      <c r="D35" s="235"/>
      <c r="E35" s="235"/>
      <c r="F35" s="235"/>
      <c r="G35" s="235"/>
      <c r="H35" s="235"/>
      <c r="I35" s="235"/>
      <c r="J35" s="235"/>
      <c r="K35" s="235"/>
      <c r="L35" s="235"/>
      <c r="M35" s="236"/>
    </row>
    <row r="36" spans="1:13" ht="27.5" customHeight="1" x14ac:dyDescent="0.6">
      <c r="A36" s="234"/>
      <c r="B36" s="235"/>
      <c r="C36" s="235"/>
      <c r="D36" s="235"/>
      <c r="E36" s="235"/>
      <c r="F36" s="235"/>
      <c r="G36" s="235"/>
      <c r="H36" s="235"/>
      <c r="I36" s="235"/>
      <c r="J36" s="235"/>
      <c r="K36" s="235"/>
      <c r="L36" s="235"/>
      <c r="M36" s="236"/>
    </row>
    <row r="37" spans="1:13" ht="27.5" customHeight="1" x14ac:dyDescent="0.6">
      <c r="A37" s="234"/>
      <c r="B37" s="235"/>
      <c r="C37" s="235"/>
      <c r="D37" s="235"/>
      <c r="E37" s="235"/>
      <c r="F37" s="235"/>
      <c r="G37" s="235"/>
      <c r="H37" s="235"/>
      <c r="I37" s="235"/>
      <c r="J37" s="235"/>
      <c r="K37" s="235"/>
      <c r="L37" s="235"/>
      <c r="M37" s="236"/>
    </row>
    <row r="38" spans="1:13" ht="27.5" customHeight="1" x14ac:dyDescent="0.6">
      <c r="A38" s="234"/>
      <c r="B38" s="235"/>
      <c r="C38" s="235"/>
      <c r="D38" s="235"/>
      <c r="E38" s="235"/>
      <c r="F38" s="235"/>
      <c r="G38" s="235"/>
      <c r="H38" s="235"/>
      <c r="I38" s="235"/>
      <c r="J38" s="235"/>
      <c r="K38" s="235"/>
      <c r="L38" s="235"/>
      <c r="M38" s="236"/>
    </row>
    <row r="39" spans="1:13" ht="27.5" customHeight="1" x14ac:dyDescent="0.6">
      <c r="A39" s="234"/>
      <c r="B39" s="235"/>
      <c r="C39" s="235"/>
      <c r="D39" s="235"/>
      <c r="E39" s="235"/>
      <c r="F39" s="235"/>
      <c r="G39" s="235"/>
      <c r="H39" s="235"/>
      <c r="I39" s="235"/>
      <c r="J39" s="235"/>
      <c r="K39" s="235"/>
      <c r="L39" s="235"/>
      <c r="M39" s="236"/>
    </row>
    <row r="40" spans="1:13" ht="27.5" customHeight="1" x14ac:dyDescent="0.6">
      <c r="A40" s="234"/>
      <c r="B40" s="235"/>
      <c r="C40" s="235"/>
      <c r="D40" s="235"/>
      <c r="E40" s="235"/>
      <c r="F40" s="235"/>
      <c r="G40" s="235"/>
      <c r="H40" s="235"/>
      <c r="I40" s="235"/>
      <c r="J40" s="235"/>
      <c r="K40" s="235"/>
      <c r="L40" s="235"/>
      <c r="M40" s="236"/>
    </row>
    <row r="41" spans="1:13" ht="27.5" customHeight="1" x14ac:dyDescent="0.6">
      <c r="A41" s="234"/>
      <c r="B41" s="235"/>
      <c r="C41" s="235"/>
      <c r="D41" s="235"/>
      <c r="E41" s="235"/>
      <c r="F41" s="235"/>
      <c r="G41" s="235"/>
      <c r="H41" s="235"/>
      <c r="I41" s="235"/>
      <c r="J41" s="235"/>
      <c r="K41" s="235"/>
      <c r="L41" s="235"/>
      <c r="M41" s="236"/>
    </row>
    <row r="42" spans="1:13" ht="27.5" customHeight="1" x14ac:dyDescent="0.6">
      <c r="A42" s="234"/>
      <c r="B42" s="235"/>
      <c r="C42" s="235"/>
      <c r="D42" s="235"/>
      <c r="E42" s="235"/>
      <c r="F42" s="235"/>
      <c r="G42" s="235"/>
      <c r="H42" s="235"/>
      <c r="I42" s="235"/>
      <c r="J42" s="235"/>
      <c r="K42" s="235"/>
      <c r="L42" s="235"/>
      <c r="M42" s="236"/>
    </row>
    <row r="43" spans="1:13" ht="27.5" customHeight="1" x14ac:dyDescent="0.6">
      <c r="A43" s="234"/>
      <c r="B43" s="235"/>
      <c r="C43" s="235"/>
      <c r="D43" s="235"/>
      <c r="E43" s="235"/>
      <c r="F43" s="235"/>
      <c r="G43" s="235"/>
      <c r="H43" s="235"/>
      <c r="I43" s="235"/>
      <c r="J43" s="235"/>
      <c r="K43" s="235"/>
      <c r="L43" s="235"/>
      <c r="M43" s="236"/>
    </row>
    <row r="44" spans="1:13" ht="27.5" customHeight="1" x14ac:dyDescent="0.6">
      <c r="A44" s="234"/>
      <c r="B44" s="235"/>
      <c r="C44" s="235"/>
      <c r="D44" s="235"/>
      <c r="E44" s="235"/>
      <c r="F44" s="235"/>
      <c r="G44" s="235"/>
      <c r="H44" s="235"/>
      <c r="I44" s="235"/>
      <c r="J44" s="235"/>
      <c r="K44" s="235"/>
      <c r="L44" s="235"/>
      <c r="M44" s="236"/>
    </row>
    <row r="45" spans="1:13" ht="27.5" customHeight="1" x14ac:dyDescent="0.6">
      <c r="A45" s="234"/>
      <c r="B45" s="235"/>
      <c r="C45" s="235"/>
      <c r="D45" s="235"/>
      <c r="E45" s="235"/>
      <c r="F45" s="235"/>
      <c r="G45" s="235"/>
      <c r="H45" s="235"/>
      <c r="I45" s="235"/>
      <c r="J45" s="235"/>
      <c r="K45" s="235"/>
      <c r="L45" s="235"/>
      <c r="M45" s="236"/>
    </row>
    <row r="46" spans="1:13" ht="27.5" customHeight="1" x14ac:dyDescent="0.6">
      <c r="A46" s="234"/>
      <c r="B46" s="235"/>
      <c r="C46" s="235"/>
      <c r="D46" s="235"/>
      <c r="E46" s="235"/>
      <c r="F46" s="235"/>
      <c r="G46" s="235"/>
      <c r="H46" s="235"/>
      <c r="I46" s="235"/>
      <c r="J46" s="235"/>
      <c r="K46" s="235"/>
      <c r="L46" s="235"/>
      <c r="M46" s="236"/>
    </row>
    <row r="47" spans="1:13" ht="27.5" customHeight="1" x14ac:dyDescent="0.6">
      <c r="A47" s="268"/>
      <c r="B47" s="269"/>
      <c r="C47" s="269"/>
      <c r="D47" s="269"/>
      <c r="E47" s="269"/>
      <c r="F47" s="269"/>
      <c r="G47" s="269"/>
      <c r="H47" s="269"/>
      <c r="I47" s="269"/>
      <c r="J47" s="269"/>
      <c r="K47" s="269"/>
      <c r="L47" s="269"/>
      <c r="M47" s="270"/>
    </row>
  </sheetData>
  <sheetProtection algorithmName="SHA-512" hashValue="isk3a1y0Cy2QDsBDNsGCUhSL2VCed5uT5aJR8hr/L/Cg8jJvuFlQmcnAW9OKi4bDKYOpEVh+7SllyUD6kmCbuA==" saltValue="jzExCeDYVbwY/E5vIAawYA==" spinCount="100000" sheet="1" selectLockedCells="1"/>
  <mergeCells count="75">
    <mergeCell ref="H14:I14"/>
    <mergeCell ref="B21:I21"/>
    <mergeCell ref="B18:I18"/>
    <mergeCell ref="J21:M21"/>
    <mergeCell ref="B19:I19"/>
    <mergeCell ref="J19:M19"/>
    <mergeCell ref="J14:M14"/>
    <mergeCell ref="B15:C15"/>
    <mergeCell ref="D15:E15"/>
    <mergeCell ref="F15:G15"/>
    <mergeCell ref="H15:I15"/>
    <mergeCell ref="J7:M7"/>
    <mergeCell ref="B8:C8"/>
    <mergeCell ref="A46:M46"/>
    <mergeCell ref="A47:M47"/>
    <mergeCell ref="A30:M30"/>
    <mergeCell ref="J15:M15"/>
    <mergeCell ref="J18:M18"/>
    <mergeCell ref="J20:M20"/>
    <mergeCell ref="J28:M28"/>
    <mergeCell ref="A33:M33"/>
    <mergeCell ref="A34:M34"/>
    <mergeCell ref="J17:M17"/>
    <mergeCell ref="B17:I17"/>
    <mergeCell ref="B20:I20"/>
    <mergeCell ref="J24:M24"/>
    <mergeCell ref="B23:I23"/>
    <mergeCell ref="I1:K2"/>
    <mergeCell ref="D8:E8"/>
    <mergeCell ref="F8:G8"/>
    <mergeCell ref="H8:I8"/>
    <mergeCell ref="J12:M12"/>
    <mergeCell ref="J3:M3"/>
    <mergeCell ref="B3:I3"/>
    <mergeCell ref="B11:I11"/>
    <mergeCell ref="J8:M8"/>
    <mergeCell ref="B9:I9"/>
    <mergeCell ref="J11:M11"/>
    <mergeCell ref="B4:I4"/>
    <mergeCell ref="B5:I5"/>
    <mergeCell ref="B6:I6"/>
    <mergeCell ref="J9:M9"/>
    <mergeCell ref="B7:I7"/>
    <mergeCell ref="A45:M45"/>
    <mergeCell ref="B25:I25"/>
    <mergeCell ref="J25:M25"/>
    <mergeCell ref="A37:M37"/>
    <mergeCell ref="A38:M38"/>
    <mergeCell ref="A39:M39"/>
    <mergeCell ref="A40:M40"/>
    <mergeCell ref="A41:M41"/>
    <mergeCell ref="A35:M35"/>
    <mergeCell ref="A36:M36"/>
    <mergeCell ref="A42:M42"/>
    <mergeCell ref="A43:M43"/>
    <mergeCell ref="B28:I28"/>
    <mergeCell ref="A31:M31"/>
    <mergeCell ref="A32:M32"/>
    <mergeCell ref="A44:M44"/>
    <mergeCell ref="J13:M13"/>
    <mergeCell ref="B24:I24"/>
    <mergeCell ref="B22:I22"/>
    <mergeCell ref="J23:M23"/>
    <mergeCell ref="B12:C12"/>
    <mergeCell ref="D12:E12"/>
    <mergeCell ref="F12:G12"/>
    <mergeCell ref="H12:I12"/>
    <mergeCell ref="B13:C13"/>
    <mergeCell ref="D13:E13"/>
    <mergeCell ref="F13:G13"/>
    <mergeCell ref="H13:I13"/>
    <mergeCell ref="J22:M22"/>
    <mergeCell ref="B14:C14"/>
    <mergeCell ref="D14:E14"/>
    <mergeCell ref="F14:G14"/>
  </mergeCells>
  <phoneticPr fontId="2"/>
  <dataValidations count="8">
    <dataValidation type="list" allowBlank="1" showInputMessage="1" showErrorMessage="1" sqref="B20:I21 B12:I12" xr:uid="{00000000-0002-0000-0000-000000000000}">
      <formula1>"1,2,3,4,5,6,7,8,9,10"</formula1>
    </dataValidation>
    <dataValidation type="list" allowBlank="1" showInputMessage="1" showErrorMessage="1" sqref="B28:I28" xr:uid="{00000000-0002-0000-0000-000001000000}">
      <formula1>"全てご返却,Bax廃棄処理"</formula1>
    </dataValidation>
    <dataValidation type="list" allowBlank="1" showInputMessage="1" showErrorMessage="1" sqref="B9:I9" xr:uid="{00000000-0002-0000-0000-000002000000}">
      <formula1>"①お立合い,②リモート立合,③お立合+リモート,④なし"</formula1>
    </dataValidation>
    <dataValidation type="list" allowBlank="1" showInputMessage="1" showErrorMessage="1" sqref="B14 D14 F14 H14" xr:uid="{00000000-0002-0000-0000-000003000000}">
      <formula1>"4,5,6,7,8,"</formula1>
    </dataValidation>
    <dataValidation type="list" allowBlank="1" showInputMessage="1" showErrorMessage="1" sqref="B15 H15 D15 F15" xr:uid="{00000000-0002-0000-0000-000005000000}">
      <formula1>"1,2,3,4,5,6,7,8"</formula1>
    </dataValidation>
    <dataValidation type="list" allowBlank="1" showInputMessage="1" showErrorMessage="1" sqref="B18:I18" xr:uid="{DAB0089D-2E01-447D-9BFA-3E769B29372A}">
      <formula1>"①ダイス穴2.5φX1つ穴,⓶ダイス穴2.5φX2つ穴,③ダイス穴4φX1つ穴,④お任せ"</formula1>
    </dataValidation>
    <dataValidation type="list" allowBlank="1" showInputMessage="1" showErrorMessage="1" sqref="B19:I19" xr:uid="{5DB48677-B6CB-4EB6-A9E7-6C0772C3D326}">
      <formula1>"①弊社標準スクリューセグメント,⓶変更希望ご相談,③弊社任意お任せ"</formula1>
    </dataValidation>
    <dataValidation type="list" allowBlank="1" showInputMessage="1" showErrorMessage="1" sqref="B22:I25" xr:uid="{F0D474E2-4CA2-4D9B-A62E-56C5DBDE3D96}">
      <formula1>"①使用する,②使用しない"</formula1>
    </dataValidation>
  </dataValidations>
  <printOptions horizontalCentered="1" verticalCentered="1"/>
  <pageMargins left="0" right="0" top="0" bottom="0" header="0.19685039370078741" footer="0.19685039370078741"/>
  <pageSetup paperSize="8"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A78BF-84EE-4E7E-B5E2-34D575ED2188}">
  <sheetPr>
    <pageSetUpPr fitToPage="1"/>
  </sheetPr>
  <dimension ref="A1:AN160"/>
  <sheetViews>
    <sheetView showGridLines="0" zoomScaleNormal="100" workbookViewId="0">
      <selection activeCell="AC7" sqref="AC7:AD7"/>
    </sheetView>
  </sheetViews>
  <sheetFormatPr defaultColWidth="8.81640625" defaultRowHeight="19.75" customHeight="1" x14ac:dyDescent="0.2"/>
  <cols>
    <col min="1" max="5" width="6.36328125" style="97" customWidth="1"/>
    <col min="6" max="8" width="6.36328125" style="98" customWidth="1"/>
    <col min="9" max="30" width="6.36328125" style="97" customWidth="1"/>
    <col min="31" max="16384" width="8.81640625" style="97"/>
  </cols>
  <sheetData>
    <row r="1" spans="1:40" s="83" customFormat="1" ht="45" customHeight="1" x14ac:dyDescent="0.2">
      <c r="A1" s="547" t="s">
        <v>80</v>
      </c>
      <c r="B1" s="547"/>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row>
    <row r="2" spans="1:40" s="83" customFormat="1" ht="21" customHeight="1" x14ac:dyDescent="0.2">
      <c r="A2" s="548" t="s">
        <v>81</v>
      </c>
      <c r="B2" s="548"/>
      <c r="C2" s="548"/>
      <c r="D2" s="548"/>
      <c r="E2" s="548"/>
      <c r="F2" s="548"/>
      <c r="G2" s="548"/>
      <c r="H2" s="548"/>
      <c r="I2" s="548"/>
      <c r="J2" s="548"/>
      <c r="K2" s="548"/>
      <c r="L2" s="548"/>
      <c r="M2" s="548"/>
      <c r="N2" s="548"/>
      <c r="O2" s="548"/>
      <c r="P2" s="548"/>
      <c r="Q2" s="548"/>
      <c r="R2" s="548"/>
      <c r="S2" s="548"/>
      <c r="T2" s="548"/>
      <c r="U2" s="548"/>
      <c r="V2" s="548"/>
      <c r="W2" s="548"/>
      <c r="X2" s="548"/>
      <c r="Y2" s="548"/>
      <c r="Z2" s="548"/>
      <c r="AA2" s="548"/>
      <c r="AB2" s="548"/>
      <c r="AC2" s="548"/>
      <c r="AD2" s="548"/>
    </row>
    <row r="3" spans="1:40" s="83" customFormat="1" ht="23.4" customHeight="1" x14ac:dyDescent="0.2">
      <c r="A3" s="538" t="s">
        <v>82</v>
      </c>
      <c r="B3" s="539"/>
      <c r="C3" s="539"/>
      <c r="D3" s="539"/>
      <c r="E3" s="540"/>
      <c r="F3" s="553">
        <f>コンパウンド小型機EX0お客様ご記入欄!M1</f>
        <v>0</v>
      </c>
      <c r="G3" s="554"/>
      <c r="H3" s="554"/>
      <c r="I3" s="554"/>
      <c r="J3" s="554"/>
      <c r="K3" s="554"/>
      <c r="L3" s="554"/>
      <c r="M3" s="554"/>
      <c r="N3" s="554"/>
      <c r="O3" s="554"/>
      <c r="P3" s="554"/>
      <c r="Q3" s="554"/>
      <c r="R3" s="554"/>
      <c r="S3" s="554"/>
      <c r="T3" s="554"/>
      <c r="U3" s="554"/>
      <c r="V3" s="554"/>
      <c r="W3" s="554"/>
      <c r="X3" s="554"/>
      <c r="Y3" s="554"/>
      <c r="Z3" s="554"/>
      <c r="AA3" s="554"/>
      <c r="AB3" s="554"/>
      <c r="AC3" s="554"/>
      <c r="AD3" s="555"/>
    </row>
    <row r="4" spans="1:40" s="83" customFormat="1" ht="23.4" customHeight="1" x14ac:dyDescent="0.2">
      <c r="A4" s="538" t="s">
        <v>83</v>
      </c>
      <c r="B4" s="539"/>
      <c r="C4" s="539"/>
      <c r="D4" s="539"/>
      <c r="E4" s="540"/>
      <c r="F4" s="556">
        <f>コンパウンド小型機EX0お客様ご記入欄!B4</f>
        <v>0</v>
      </c>
      <c r="G4" s="557"/>
      <c r="H4" s="557"/>
      <c r="I4" s="557"/>
      <c r="J4" s="557"/>
      <c r="K4" s="557"/>
      <c r="L4" s="557"/>
      <c r="M4" s="557"/>
      <c r="N4" s="557"/>
      <c r="O4" s="558"/>
      <c r="P4" s="538" t="s">
        <v>219</v>
      </c>
      <c r="Q4" s="539"/>
      <c r="R4" s="539"/>
      <c r="S4" s="539"/>
      <c r="T4" s="540"/>
      <c r="U4" s="379">
        <f>コンパウンド小型機EX0お客様ご記入欄!B5</f>
        <v>0</v>
      </c>
      <c r="V4" s="380"/>
      <c r="W4" s="380"/>
      <c r="X4" s="380"/>
      <c r="Y4" s="380"/>
      <c r="Z4" s="380"/>
      <c r="AA4" s="380"/>
      <c r="AB4" s="380"/>
      <c r="AC4" s="380"/>
      <c r="AD4" s="381"/>
    </row>
    <row r="5" spans="1:40" s="83" customFormat="1" ht="23.4" customHeight="1" x14ac:dyDescent="0.2">
      <c r="A5" s="538" t="s">
        <v>220</v>
      </c>
      <c r="B5" s="539"/>
      <c r="C5" s="539"/>
      <c r="D5" s="539"/>
      <c r="E5" s="540"/>
      <c r="F5" s="379">
        <f>コンパウンド小型機EX0お客様ご記入欄!B6</f>
        <v>0</v>
      </c>
      <c r="G5" s="380"/>
      <c r="H5" s="380"/>
      <c r="I5" s="380"/>
      <c r="J5" s="380"/>
      <c r="K5" s="380"/>
      <c r="L5" s="380"/>
      <c r="M5" s="380"/>
      <c r="N5" s="380"/>
      <c r="O5" s="381"/>
      <c r="P5" s="538" t="s">
        <v>218</v>
      </c>
      <c r="Q5" s="539"/>
      <c r="R5" s="539"/>
      <c r="S5" s="539"/>
      <c r="T5" s="540"/>
      <c r="U5" s="379">
        <f>コンパウンド小型機EX0お客様ご記入欄!B7</f>
        <v>0</v>
      </c>
      <c r="V5" s="380"/>
      <c r="W5" s="380"/>
      <c r="X5" s="380"/>
      <c r="Y5" s="380"/>
      <c r="Z5" s="380"/>
      <c r="AA5" s="380"/>
      <c r="AB5" s="380"/>
      <c r="AC5" s="380"/>
      <c r="AD5" s="381"/>
    </row>
    <row r="6" spans="1:40" s="83" customFormat="1" ht="23.4" customHeight="1" x14ac:dyDescent="0.2">
      <c r="A6" s="538" t="s">
        <v>84</v>
      </c>
      <c r="B6" s="539"/>
      <c r="C6" s="539"/>
      <c r="D6" s="539"/>
      <c r="E6" s="540"/>
      <c r="F6" s="357" t="s">
        <v>221</v>
      </c>
      <c r="G6" s="358"/>
      <c r="H6" s="358"/>
      <c r="I6" s="356">
        <f>コンパウンド小型機EX0お客様ご記入欄!B8</f>
        <v>0</v>
      </c>
      <c r="J6" s="356"/>
      <c r="K6" s="356"/>
      <c r="L6" s="357" t="s">
        <v>222</v>
      </c>
      <c r="M6" s="358"/>
      <c r="N6" s="358"/>
      <c r="O6" s="356">
        <f>コンパウンド小型機EX0お客様ご記入欄!D8</f>
        <v>0</v>
      </c>
      <c r="P6" s="356"/>
      <c r="Q6" s="356"/>
      <c r="R6" s="357" t="s">
        <v>223</v>
      </c>
      <c r="S6" s="358"/>
      <c r="T6" s="358"/>
      <c r="U6" s="356">
        <f>コンパウンド小型機EX0お客様ご記入欄!F8</f>
        <v>0</v>
      </c>
      <c r="V6" s="356"/>
      <c r="W6" s="356"/>
      <c r="X6" s="357" t="s">
        <v>224</v>
      </c>
      <c r="Y6" s="358"/>
      <c r="Z6" s="358"/>
      <c r="AA6" s="356">
        <f>コンパウンド小型機EX0お客様ご記入欄!H8</f>
        <v>0</v>
      </c>
      <c r="AB6" s="356"/>
      <c r="AC6" s="356"/>
      <c r="AD6" s="359"/>
    </row>
    <row r="7" spans="1:40" s="83" customFormat="1" ht="23.4" customHeight="1" x14ac:dyDescent="0.75">
      <c r="A7" s="538" t="s">
        <v>85</v>
      </c>
      <c r="B7" s="539"/>
      <c r="C7" s="539"/>
      <c r="D7" s="539"/>
      <c r="E7" s="540"/>
      <c r="F7" s="360">
        <f>コンパウンド小型機EX0お客様ご記入欄!B9</f>
        <v>0</v>
      </c>
      <c r="G7" s="361"/>
      <c r="H7" s="361"/>
      <c r="I7" s="361"/>
      <c r="J7" s="361"/>
      <c r="K7" s="362"/>
      <c r="L7" s="363" t="s">
        <v>260</v>
      </c>
      <c r="M7" s="364"/>
      <c r="N7" s="364"/>
      <c r="O7" s="364"/>
      <c r="P7" s="364"/>
      <c r="Q7" s="364"/>
      <c r="R7" s="364"/>
      <c r="S7" s="364"/>
      <c r="T7" s="364"/>
      <c r="U7" s="364"/>
      <c r="V7" s="364"/>
      <c r="W7" s="364"/>
      <c r="X7" s="364"/>
      <c r="Y7" s="364"/>
      <c r="Z7" s="364"/>
      <c r="AA7" s="364"/>
      <c r="AB7" s="364"/>
      <c r="AC7" s="365"/>
      <c r="AD7" s="366"/>
    </row>
    <row r="8" spans="1:40" s="83" customFormat="1" ht="23.4" customHeight="1" x14ac:dyDescent="0.2">
      <c r="A8" s="538" t="s">
        <v>86</v>
      </c>
      <c r="B8" s="539"/>
      <c r="C8" s="539"/>
      <c r="D8" s="539"/>
      <c r="E8" s="540"/>
      <c r="F8" s="179"/>
      <c r="G8" s="180"/>
      <c r="H8" s="180"/>
      <c r="I8" s="180"/>
      <c r="J8" s="180"/>
      <c r="K8" s="180"/>
      <c r="L8" s="180"/>
      <c r="M8" s="180"/>
      <c r="N8" s="180"/>
      <c r="O8" s="180"/>
      <c r="P8" s="180"/>
      <c r="Q8" s="180"/>
      <c r="R8" s="180"/>
      <c r="S8" s="180"/>
      <c r="T8" s="180"/>
      <c r="U8" s="180"/>
      <c r="V8" s="180"/>
      <c r="W8" s="180"/>
      <c r="X8" s="180"/>
      <c r="Y8" s="180"/>
      <c r="Z8" s="180"/>
      <c r="AA8" s="180"/>
      <c r="AB8" s="180"/>
      <c r="AC8" s="180"/>
      <c r="AD8" s="181"/>
    </row>
    <row r="9" spans="1:40" s="83" customFormat="1" ht="23.4" customHeight="1" x14ac:dyDescent="0.2">
      <c r="A9" s="538" t="s">
        <v>87</v>
      </c>
      <c r="B9" s="539"/>
      <c r="C9" s="539"/>
      <c r="D9" s="539"/>
      <c r="E9" s="540"/>
      <c r="F9" s="103" t="s">
        <v>88</v>
      </c>
      <c r="G9" s="541"/>
      <c r="H9" s="541"/>
      <c r="I9" s="541"/>
      <c r="J9" s="541"/>
      <c r="K9" s="541"/>
      <c r="L9" s="541"/>
      <c r="M9" s="104" t="s">
        <v>89</v>
      </c>
      <c r="N9" s="542" t="s">
        <v>90</v>
      </c>
      <c r="O9" s="543"/>
      <c r="P9" s="543"/>
      <c r="Q9" s="543"/>
      <c r="R9" s="544"/>
      <c r="S9" s="182"/>
      <c r="T9" s="102" t="s">
        <v>91</v>
      </c>
      <c r="U9" s="183"/>
      <c r="V9" s="102" t="s">
        <v>92</v>
      </c>
      <c r="W9" s="358" t="s">
        <v>93</v>
      </c>
      <c r="X9" s="358"/>
      <c r="Y9" s="358"/>
      <c r="Z9" s="358"/>
      <c r="AA9" s="358"/>
      <c r="AB9" s="358"/>
      <c r="AC9" s="358"/>
      <c r="AD9" s="549"/>
    </row>
    <row r="10" spans="1:40" s="83" customFormat="1" ht="9" customHeight="1" x14ac:dyDescent="0.2">
      <c r="A10" s="105"/>
      <c r="B10" s="105"/>
      <c r="C10" s="105"/>
      <c r="D10" s="105"/>
      <c r="E10" s="105"/>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row>
    <row r="11" spans="1:40" s="83" customFormat="1" ht="18" customHeight="1" x14ac:dyDescent="0.2">
      <c r="A11" s="408" t="s">
        <v>94</v>
      </c>
      <c r="B11" s="409"/>
      <c r="C11" s="409"/>
      <c r="D11" s="409"/>
      <c r="E11" s="410"/>
      <c r="F11" s="417">
        <f>コンパウンド小型機EX0お客様ご記入欄!A31</f>
        <v>0</v>
      </c>
      <c r="G11" s="418"/>
      <c r="H11" s="418"/>
      <c r="I11" s="418"/>
      <c r="J11" s="418"/>
      <c r="K11" s="418"/>
      <c r="L11" s="418"/>
      <c r="M11" s="418"/>
      <c r="N11" s="418"/>
      <c r="O11" s="418"/>
      <c r="P11" s="418"/>
      <c r="Q11" s="418"/>
      <c r="R11" s="418"/>
      <c r="S11" s="418"/>
      <c r="T11" s="418"/>
      <c r="U11" s="418"/>
      <c r="V11" s="418"/>
      <c r="W11" s="418"/>
      <c r="X11" s="418"/>
      <c r="Y11" s="418"/>
      <c r="Z11" s="418"/>
      <c r="AA11" s="418"/>
      <c r="AB11" s="418"/>
      <c r="AC11" s="418"/>
      <c r="AD11" s="419"/>
      <c r="AE11" s="85"/>
      <c r="AF11" s="85"/>
      <c r="AG11" s="85"/>
      <c r="AH11" s="85"/>
      <c r="AI11" s="85"/>
      <c r="AJ11" s="85"/>
      <c r="AK11" s="85"/>
      <c r="AL11" s="85"/>
      <c r="AM11" s="85"/>
      <c r="AN11" s="85"/>
    </row>
    <row r="12" spans="1:40" s="83" customFormat="1" ht="18" customHeight="1" x14ac:dyDescent="0.2">
      <c r="A12" s="411"/>
      <c r="B12" s="412"/>
      <c r="C12" s="412"/>
      <c r="D12" s="412"/>
      <c r="E12" s="413"/>
      <c r="F12" s="420">
        <f>コンパウンド小型機EX0お客様ご記入欄!A32</f>
        <v>0</v>
      </c>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2"/>
      <c r="AE12" s="85"/>
      <c r="AF12" s="85"/>
      <c r="AG12" s="85"/>
      <c r="AH12" s="85"/>
      <c r="AI12" s="85"/>
      <c r="AJ12" s="85"/>
      <c r="AK12" s="85"/>
      <c r="AL12" s="85"/>
      <c r="AM12" s="85"/>
      <c r="AN12" s="85"/>
    </row>
    <row r="13" spans="1:40" s="83" customFormat="1" ht="18" customHeight="1" x14ac:dyDescent="0.2">
      <c r="A13" s="411"/>
      <c r="B13" s="412"/>
      <c r="C13" s="412"/>
      <c r="D13" s="412"/>
      <c r="E13" s="413"/>
      <c r="F13" s="374">
        <f>コンパウンド小型機EX0お客様ご記入欄!A33</f>
        <v>0</v>
      </c>
      <c r="G13" s="375"/>
      <c r="H13" s="375"/>
      <c r="I13" s="375"/>
      <c r="J13" s="375"/>
      <c r="K13" s="375"/>
      <c r="L13" s="375"/>
      <c r="M13" s="375"/>
      <c r="N13" s="375"/>
      <c r="O13" s="375"/>
      <c r="P13" s="375"/>
      <c r="Q13" s="375"/>
      <c r="R13" s="375"/>
      <c r="S13" s="375"/>
      <c r="T13" s="375"/>
      <c r="U13" s="375"/>
      <c r="V13" s="375"/>
      <c r="W13" s="375"/>
      <c r="X13" s="375"/>
      <c r="Y13" s="375"/>
      <c r="Z13" s="375"/>
      <c r="AA13" s="375"/>
      <c r="AB13" s="375"/>
      <c r="AC13" s="375"/>
      <c r="AD13" s="376"/>
      <c r="AE13" s="85"/>
      <c r="AF13" s="85"/>
      <c r="AG13" s="85"/>
      <c r="AH13" s="85"/>
      <c r="AI13" s="85"/>
      <c r="AJ13" s="85"/>
      <c r="AK13" s="85"/>
      <c r="AL13" s="85"/>
      <c r="AM13" s="85"/>
      <c r="AN13" s="85"/>
    </row>
    <row r="14" spans="1:40" s="83" customFormat="1" ht="18" customHeight="1" x14ac:dyDescent="0.2">
      <c r="A14" s="411"/>
      <c r="B14" s="412"/>
      <c r="C14" s="412"/>
      <c r="D14" s="412"/>
      <c r="E14" s="413"/>
      <c r="F14" s="374">
        <f>コンパウンド小型機EX0お客様ご記入欄!A34</f>
        <v>0</v>
      </c>
      <c r="G14" s="375"/>
      <c r="H14" s="375"/>
      <c r="I14" s="375"/>
      <c r="J14" s="375"/>
      <c r="K14" s="375"/>
      <c r="L14" s="375"/>
      <c r="M14" s="375"/>
      <c r="N14" s="375"/>
      <c r="O14" s="375"/>
      <c r="P14" s="375"/>
      <c r="Q14" s="375"/>
      <c r="R14" s="375"/>
      <c r="S14" s="375"/>
      <c r="T14" s="375"/>
      <c r="U14" s="375"/>
      <c r="V14" s="375"/>
      <c r="W14" s="375"/>
      <c r="X14" s="375"/>
      <c r="Y14" s="375"/>
      <c r="Z14" s="375"/>
      <c r="AA14" s="375"/>
      <c r="AB14" s="375"/>
      <c r="AC14" s="375"/>
      <c r="AD14" s="376"/>
      <c r="AE14" s="85"/>
      <c r="AF14" s="85"/>
      <c r="AG14" s="85"/>
      <c r="AH14" s="85"/>
      <c r="AI14" s="85"/>
      <c r="AJ14" s="85"/>
      <c r="AK14" s="85"/>
      <c r="AL14" s="85"/>
      <c r="AM14" s="85"/>
      <c r="AN14" s="85"/>
    </row>
    <row r="15" spans="1:40" s="83" customFormat="1" ht="18" customHeight="1" x14ac:dyDescent="0.2">
      <c r="A15" s="411"/>
      <c r="B15" s="412"/>
      <c r="C15" s="412"/>
      <c r="D15" s="412"/>
      <c r="E15" s="413"/>
      <c r="F15" s="374">
        <f>コンパウンド小型機EX0お客様ご記入欄!A35</f>
        <v>0</v>
      </c>
      <c r="G15" s="375"/>
      <c r="H15" s="375"/>
      <c r="I15" s="375"/>
      <c r="J15" s="375"/>
      <c r="K15" s="375"/>
      <c r="L15" s="375"/>
      <c r="M15" s="375"/>
      <c r="N15" s="375"/>
      <c r="O15" s="375"/>
      <c r="P15" s="375"/>
      <c r="Q15" s="375"/>
      <c r="R15" s="375"/>
      <c r="S15" s="375"/>
      <c r="T15" s="375"/>
      <c r="U15" s="375"/>
      <c r="V15" s="375"/>
      <c r="W15" s="375"/>
      <c r="X15" s="375"/>
      <c r="Y15" s="375"/>
      <c r="Z15" s="375"/>
      <c r="AA15" s="375"/>
      <c r="AB15" s="375"/>
      <c r="AC15" s="375"/>
      <c r="AD15" s="376"/>
      <c r="AE15" s="85"/>
      <c r="AF15" s="85"/>
      <c r="AG15" s="85"/>
      <c r="AH15" s="85"/>
      <c r="AI15" s="85"/>
      <c r="AJ15" s="85"/>
      <c r="AK15" s="85"/>
      <c r="AL15" s="85"/>
      <c r="AM15" s="85"/>
      <c r="AN15" s="85"/>
    </row>
    <row r="16" spans="1:40" s="83" customFormat="1" ht="18" customHeight="1" x14ac:dyDescent="0.2">
      <c r="A16" s="411"/>
      <c r="B16" s="412"/>
      <c r="C16" s="412"/>
      <c r="D16" s="412"/>
      <c r="E16" s="413"/>
      <c r="F16" s="374">
        <f>コンパウンド小型機EX0お客様ご記入欄!A36</f>
        <v>0</v>
      </c>
      <c r="G16" s="375"/>
      <c r="H16" s="375"/>
      <c r="I16" s="375"/>
      <c r="J16" s="375"/>
      <c r="K16" s="375"/>
      <c r="L16" s="375"/>
      <c r="M16" s="375"/>
      <c r="N16" s="375"/>
      <c r="O16" s="375"/>
      <c r="P16" s="375"/>
      <c r="Q16" s="375"/>
      <c r="R16" s="375"/>
      <c r="S16" s="375"/>
      <c r="T16" s="375"/>
      <c r="U16" s="375"/>
      <c r="V16" s="375"/>
      <c r="W16" s="375"/>
      <c r="X16" s="375"/>
      <c r="Y16" s="375"/>
      <c r="Z16" s="375"/>
      <c r="AA16" s="375"/>
      <c r="AB16" s="375"/>
      <c r="AC16" s="375"/>
      <c r="AD16" s="376"/>
      <c r="AE16" s="85"/>
      <c r="AF16" s="85"/>
      <c r="AG16" s="85"/>
      <c r="AH16" s="85"/>
      <c r="AI16" s="85"/>
      <c r="AJ16" s="85"/>
      <c r="AK16" s="85"/>
      <c r="AL16" s="85"/>
      <c r="AM16" s="85"/>
      <c r="AN16" s="85"/>
    </row>
    <row r="17" spans="1:40" s="83" customFormat="1" ht="18" customHeight="1" x14ac:dyDescent="0.2">
      <c r="A17" s="411"/>
      <c r="B17" s="412"/>
      <c r="C17" s="412"/>
      <c r="D17" s="412"/>
      <c r="E17" s="413"/>
      <c r="F17" s="374">
        <f>コンパウンド小型機EX0お客様ご記入欄!A37</f>
        <v>0</v>
      </c>
      <c r="G17" s="375"/>
      <c r="H17" s="375"/>
      <c r="I17" s="375"/>
      <c r="J17" s="375"/>
      <c r="K17" s="375"/>
      <c r="L17" s="375"/>
      <c r="M17" s="375"/>
      <c r="N17" s="375"/>
      <c r="O17" s="375"/>
      <c r="P17" s="375"/>
      <c r="Q17" s="375"/>
      <c r="R17" s="375"/>
      <c r="S17" s="375"/>
      <c r="T17" s="375"/>
      <c r="U17" s="375"/>
      <c r="V17" s="375"/>
      <c r="W17" s="375"/>
      <c r="X17" s="375"/>
      <c r="Y17" s="375"/>
      <c r="Z17" s="375"/>
      <c r="AA17" s="375"/>
      <c r="AB17" s="375"/>
      <c r="AC17" s="375"/>
      <c r="AD17" s="376"/>
      <c r="AE17" s="85"/>
      <c r="AF17" s="85"/>
      <c r="AG17" s="85"/>
      <c r="AH17" s="85"/>
      <c r="AI17" s="85"/>
      <c r="AJ17" s="85"/>
      <c r="AK17" s="85"/>
      <c r="AL17" s="85"/>
      <c r="AM17" s="85"/>
      <c r="AN17" s="85"/>
    </row>
    <row r="18" spans="1:40" s="83" customFormat="1" ht="18" customHeight="1" x14ac:dyDescent="0.2">
      <c r="A18" s="411"/>
      <c r="B18" s="412"/>
      <c r="C18" s="412"/>
      <c r="D18" s="412"/>
      <c r="E18" s="413"/>
      <c r="F18" s="374">
        <f>コンパウンド小型機EX0お客様ご記入欄!A38</f>
        <v>0</v>
      </c>
      <c r="G18" s="375"/>
      <c r="H18" s="375"/>
      <c r="I18" s="375"/>
      <c r="J18" s="375"/>
      <c r="K18" s="375"/>
      <c r="L18" s="375"/>
      <c r="M18" s="375"/>
      <c r="N18" s="375"/>
      <c r="O18" s="375"/>
      <c r="P18" s="375"/>
      <c r="Q18" s="375"/>
      <c r="R18" s="375"/>
      <c r="S18" s="375"/>
      <c r="T18" s="375"/>
      <c r="U18" s="375"/>
      <c r="V18" s="375"/>
      <c r="W18" s="375"/>
      <c r="X18" s="375"/>
      <c r="Y18" s="375"/>
      <c r="Z18" s="375"/>
      <c r="AA18" s="375"/>
      <c r="AB18" s="375"/>
      <c r="AC18" s="375"/>
      <c r="AD18" s="376"/>
      <c r="AE18" s="85"/>
      <c r="AF18" s="85"/>
      <c r="AG18" s="85"/>
      <c r="AH18" s="85"/>
      <c r="AI18" s="85"/>
      <c r="AJ18" s="85"/>
      <c r="AK18" s="85"/>
      <c r="AL18" s="85"/>
      <c r="AM18" s="85"/>
      <c r="AN18" s="85"/>
    </row>
    <row r="19" spans="1:40" s="83" customFormat="1" ht="18" customHeight="1" x14ac:dyDescent="0.2">
      <c r="A19" s="411"/>
      <c r="B19" s="412"/>
      <c r="C19" s="412"/>
      <c r="D19" s="412"/>
      <c r="E19" s="413"/>
      <c r="F19" s="374">
        <f>コンパウンド小型機EX0お客様ご記入欄!A39</f>
        <v>0</v>
      </c>
      <c r="G19" s="375"/>
      <c r="H19" s="375"/>
      <c r="I19" s="375"/>
      <c r="J19" s="375"/>
      <c r="K19" s="375"/>
      <c r="L19" s="375"/>
      <c r="M19" s="375"/>
      <c r="N19" s="375"/>
      <c r="O19" s="375"/>
      <c r="P19" s="375"/>
      <c r="Q19" s="375"/>
      <c r="R19" s="375"/>
      <c r="S19" s="375"/>
      <c r="T19" s="375"/>
      <c r="U19" s="375"/>
      <c r="V19" s="375"/>
      <c r="W19" s="375"/>
      <c r="X19" s="375"/>
      <c r="Y19" s="375"/>
      <c r="Z19" s="375"/>
      <c r="AA19" s="375"/>
      <c r="AB19" s="375"/>
      <c r="AC19" s="375"/>
      <c r="AD19" s="376"/>
      <c r="AE19" s="85"/>
      <c r="AF19" s="85"/>
      <c r="AG19" s="85"/>
      <c r="AH19" s="85"/>
      <c r="AI19" s="85"/>
      <c r="AJ19" s="85"/>
      <c r="AK19" s="85"/>
      <c r="AL19" s="85"/>
      <c r="AM19" s="85"/>
      <c r="AN19" s="85"/>
    </row>
    <row r="20" spans="1:40" s="83" customFormat="1" ht="18" customHeight="1" x14ac:dyDescent="0.2">
      <c r="A20" s="411"/>
      <c r="B20" s="412"/>
      <c r="C20" s="412"/>
      <c r="D20" s="412"/>
      <c r="E20" s="413"/>
      <c r="F20" s="374">
        <f>コンパウンド小型機EX0お客様ご記入欄!A40</f>
        <v>0</v>
      </c>
      <c r="G20" s="375"/>
      <c r="H20" s="375"/>
      <c r="I20" s="375"/>
      <c r="J20" s="375"/>
      <c r="K20" s="375"/>
      <c r="L20" s="375"/>
      <c r="M20" s="375"/>
      <c r="N20" s="375"/>
      <c r="O20" s="375"/>
      <c r="P20" s="375"/>
      <c r="Q20" s="375"/>
      <c r="R20" s="375"/>
      <c r="S20" s="375"/>
      <c r="T20" s="375"/>
      <c r="U20" s="375"/>
      <c r="V20" s="375"/>
      <c r="W20" s="375"/>
      <c r="X20" s="375"/>
      <c r="Y20" s="375"/>
      <c r="Z20" s="375"/>
      <c r="AA20" s="375"/>
      <c r="AB20" s="375"/>
      <c r="AC20" s="375"/>
      <c r="AD20" s="376"/>
      <c r="AE20" s="85"/>
      <c r="AF20" s="85"/>
      <c r="AG20" s="85"/>
      <c r="AH20" s="85"/>
      <c r="AI20" s="85"/>
      <c r="AJ20" s="85"/>
      <c r="AK20" s="85"/>
      <c r="AL20" s="85"/>
      <c r="AM20" s="85"/>
      <c r="AN20" s="85"/>
    </row>
    <row r="21" spans="1:40" s="83" customFormat="1" ht="18" customHeight="1" x14ac:dyDescent="0.2">
      <c r="A21" s="411"/>
      <c r="B21" s="412"/>
      <c r="C21" s="412"/>
      <c r="D21" s="412"/>
      <c r="E21" s="413"/>
      <c r="F21" s="374">
        <f>コンパウンド小型機EX0お客様ご記入欄!A41</f>
        <v>0</v>
      </c>
      <c r="G21" s="375"/>
      <c r="H21" s="375"/>
      <c r="I21" s="375"/>
      <c r="J21" s="375"/>
      <c r="K21" s="375"/>
      <c r="L21" s="375"/>
      <c r="M21" s="375"/>
      <c r="N21" s="375"/>
      <c r="O21" s="375"/>
      <c r="P21" s="375"/>
      <c r="Q21" s="375"/>
      <c r="R21" s="375"/>
      <c r="S21" s="375"/>
      <c r="T21" s="375"/>
      <c r="U21" s="375"/>
      <c r="V21" s="375"/>
      <c r="W21" s="375"/>
      <c r="X21" s="375"/>
      <c r="Y21" s="375"/>
      <c r="Z21" s="375"/>
      <c r="AA21" s="375"/>
      <c r="AB21" s="375"/>
      <c r="AC21" s="375"/>
      <c r="AD21" s="376"/>
      <c r="AE21" s="85"/>
      <c r="AF21" s="85"/>
      <c r="AG21" s="85"/>
      <c r="AH21" s="85"/>
      <c r="AI21" s="85"/>
      <c r="AJ21" s="85"/>
      <c r="AK21" s="85"/>
      <c r="AL21" s="85"/>
      <c r="AM21" s="85"/>
      <c r="AN21" s="85"/>
    </row>
    <row r="22" spans="1:40" s="83" customFormat="1" ht="18" customHeight="1" x14ac:dyDescent="0.2">
      <c r="A22" s="411"/>
      <c r="B22" s="412"/>
      <c r="C22" s="412"/>
      <c r="D22" s="412"/>
      <c r="E22" s="413"/>
      <c r="F22" s="374">
        <f>コンパウンド小型機EX0お客様ご記入欄!A42</f>
        <v>0</v>
      </c>
      <c r="G22" s="375"/>
      <c r="H22" s="375"/>
      <c r="I22" s="375"/>
      <c r="J22" s="375"/>
      <c r="K22" s="375"/>
      <c r="L22" s="375"/>
      <c r="M22" s="375"/>
      <c r="N22" s="375"/>
      <c r="O22" s="375"/>
      <c r="P22" s="375"/>
      <c r="Q22" s="375"/>
      <c r="R22" s="375"/>
      <c r="S22" s="375"/>
      <c r="T22" s="375"/>
      <c r="U22" s="375"/>
      <c r="V22" s="375"/>
      <c r="W22" s="375"/>
      <c r="X22" s="375"/>
      <c r="Y22" s="375"/>
      <c r="Z22" s="375"/>
      <c r="AA22" s="375"/>
      <c r="AB22" s="375"/>
      <c r="AC22" s="375"/>
      <c r="AD22" s="376"/>
      <c r="AE22" s="85"/>
      <c r="AF22" s="85"/>
      <c r="AG22" s="85"/>
      <c r="AH22" s="85"/>
      <c r="AI22" s="85"/>
      <c r="AJ22" s="85"/>
      <c r="AK22" s="85"/>
      <c r="AL22" s="85"/>
      <c r="AM22" s="85"/>
      <c r="AN22" s="85"/>
    </row>
    <row r="23" spans="1:40" s="83" customFormat="1" ht="18" customHeight="1" x14ac:dyDescent="0.2">
      <c r="A23" s="411"/>
      <c r="B23" s="412"/>
      <c r="C23" s="412"/>
      <c r="D23" s="412"/>
      <c r="E23" s="413"/>
      <c r="F23" s="374">
        <f>コンパウンド小型機EX0お客様ご記入欄!A43</f>
        <v>0</v>
      </c>
      <c r="G23" s="375"/>
      <c r="H23" s="375"/>
      <c r="I23" s="375"/>
      <c r="J23" s="375"/>
      <c r="K23" s="375"/>
      <c r="L23" s="375"/>
      <c r="M23" s="375"/>
      <c r="N23" s="375"/>
      <c r="O23" s="375"/>
      <c r="P23" s="375"/>
      <c r="Q23" s="375"/>
      <c r="R23" s="375"/>
      <c r="S23" s="375"/>
      <c r="T23" s="375"/>
      <c r="U23" s="375"/>
      <c r="V23" s="375"/>
      <c r="W23" s="375"/>
      <c r="X23" s="375"/>
      <c r="Y23" s="375"/>
      <c r="Z23" s="375"/>
      <c r="AA23" s="375"/>
      <c r="AB23" s="375"/>
      <c r="AC23" s="375"/>
      <c r="AD23" s="376"/>
      <c r="AE23" s="85"/>
      <c r="AF23" s="85"/>
      <c r="AG23" s="85"/>
      <c r="AH23" s="85"/>
      <c r="AI23" s="85"/>
      <c r="AJ23" s="85"/>
      <c r="AK23" s="85"/>
      <c r="AL23" s="85"/>
      <c r="AM23" s="85"/>
      <c r="AN23" s="85"/>
    </row>
    <row r="24" spans="1:40" s="83" customFormat="1" ht="18" customHeight="1" x14ac:dyDescent="0.2">
      <c r="A24" s="411"/>
      <c r="B24" s="412"/>
      <c r="C24" s="412"/>
      <c r="D24" s="412"/>
      <c r="E24" s="413"/>
      <c r="F24" s="374">
        <f>コンパウンド小型機EX0お客様ご記入欄!A44</f>
        <v>0</v>
      </c>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6"/>
      <c r="AE24" s="85"/>
      <c r="AF24" s="85"/>
      <c r="AG24" s="85"/>
      <c r="AH24" s="85"/>
      <c r="AI24" s="85"/>
      <c r="AJ24" s="85"/>
      <c r="AK24" s="85"/>
      <c r="AL24" s="85"/>
      <c r="AM24" s="85"/>
      <c r="AN24" s="85"/>
    </row>
    <row r="25" spans="1:40" s="83" customFormat="1" ht="18" customHeight="1" x14ac:dyDescent="0.2">
      <c r="A25" s="411"/>
      <c r="B25" s="412"/>
      <c r="C25" s="412"/>
      <c r="D25" s="412"/>
      <c r="E25" s="413"/>
      <c r="F25" s="374">
        <f>コンパウンド小型機EX0お客様ご記入欄!A45</f>
        <v>0</v>
      </c>
      <c r="G25" s="375"/>
      <c r="H25" s="375"/>
      <c r="I25" s="375"/>
      <c r="J25" s="375"/>
      <c r="K25" s="375"/>
      <c r="L25" s="375"/>
      <c r="M25" s="375"/>
      <c r="N25" s="375"/>
      <c r="O25" s="375"/>
      <c r="P25" s="375"/>
      <c r="Q25" s="375"/>
      <c r="R25" s="375"/>
      <c r="S25" s="375"/>
      <c r="T25" s="375"/>
      <c r="U25" s="375"/>
      <c r="V25" s="375"/>
      <c r="W25" s="375"/>
      <c r="X25" s="375"/>
      <c r="Y25" s="375"/>
      <c r="Z25" s="375"/>
      <c r="AA25" s="375"/>
      <c r="AB25" s="375"/>
      <c r="AC25" s="375"/>
      <c r="AD25" s="376"/>
      <c r="AE25" s="85"/>
      <c r="AF25" s="85"/>
      <c r="AG25" s="85"/>
      <c r="AH25" s="85"/>
      <c r="AI25" s="85"/>
      <c r="AJ25" s="85"/>
      <c r="AK25" s="85"/>
      <c r="AL25" s="85"/>
      <c r="AM25" s="85"/>
      <c r="AN25" s="85"/>
    </row>
    <row r="26" spans="1:40" s="83" customFormat="1" ht="18" customHeight="1" x14ac:dyDescent="0.2">
      <c r="A26" s="411"/>
      <c r="B26" s="412"/>
      <c r="C26" s="412"/>
      <c r="D26" s="412"/>
      <c r="E26" s="413"/>
      <c r="F26" s="374">
        <f>コンパウンド小型機EX0お客様ご記入欄!A46</f>
        <v>0</v>
      </c>
      <c r="G26" s="375"/>
      <c r="H26" s="375"/>
      <c r="I26" s="375"/>
      <c r="J26" s="375"/>
      <c r="K26" s="375"/>
      <c r="L26" s="375"/>
      <c r="M26" s="375"/>
      <c r="N26" s="375"/>
      <c r="O26" s="375"/>
      <c r="P26" s="375"/>
      <c r="Q26" s="375"/>
      <c r="R26" s="375"/>
      <c r="S26" s="375"/>
      <c r="T26" s="375"/>
      <c r="U26" s="375"/>
      <c r="V26" s="375"/>
      <c r="W26" s="375"/>
      <c r="X26" s="375"/>
      <c r="Y26" s="375"/>
      <c r="Z26" s="375"/>
      <c r="AA26" s="375"/>
      <c r="AB26" s="375"/>
      <c r="AC26" s="375"/>
      <c r="AD26" s="376"/>
      <c r="AE26" s="85"/>
      <c r="AF26" s="85"/>
      <c r="AG26" s="85"/>
      <c r="AH26" s="85"/>
      <c r="AI26" s="85"/>
      <c r="AJ26" s="85"/>
      <c r="AK26" s="85"/>
      <c r="AL26" s="85"/>
      <c r="AM26" s="85"/>
      <c r="AN26" s="85"/>
    </row>
    <row r="27" spans="1:40" s="83" customFormat="1" ht="18" customHeight="1" x14ac:dyDescent="0.2">
      <c r="A27" s="414"/>
      <c r="B27" s="415"/>
      <c r="C27" s="415"/>
      <c r="D27" s="415"/>
      <c r="E27" s="416"/>
      <c r="F27" s="377">
        <f>コンパウンド小型機EX0お客様ご記入欄!A47</f>
        <v>0</v>
      </c>
      <c r="G27" s="378"/>
      <c r="H27" s="378"/>
      <c r="I27" s="378"/>
      <c r="J27" s="378"/>
      <c r="K27" s="378"/>
      <c r="L27" s="378"/>
      <c r="M27" s="378"/>
      <c r="N27" s="378"/>
      <c r="O27" s="378"/>
      <c r="P27" s="378"/>
      <c r="Q27" s="378"/>
      <c r="R27" s="378"/>
      <c r="S27" s="107"/>
      <c r="T27" s="107"/>
      <c r="U27" s="107"/>
      <c r="V27" s="107"/>
      <c r="W27" s="107"/>
      <c r="X27" s="107"/>
      <c r="Y27" s="107"/>
      <c r="Z27" s="107"/>
      <c r="AA27" s="107"/>
      <c r="AB27" s="107"/>
      <c r="AC27" s="107"/>
      <c r="AD27" s="109" t="s">
        <v>226</v>
      </c>
      <c r="AE27" s="85"/>
      <c r="AF27" s="85"/>
      <c r="AG27" s="85"/>
      <c r="AH27" s="85"/>
      <c r="AI27" s="85"/>
      <c r="AJ27" s="85"/>
      <c r="AK27" s="85"/>
      <c r="AL27" s="85"/>
      <c r="AM27" s="85"/>
      <c r="AN27" s="85"/>
    </row>
    <row r="28" spans="1:40" s="83" customFormat="1" ht="7.75" customHeight="1" x14ac:dyDescent="0.2">
      <c r="A28" s="84"/>
      <c r="B28" s="84"/>
      <c r="C28" s="84"/>
      <c r="D28" s="84"/>
      <c r="E28" s="84"/>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row>
    <row r="29" spans="1:40" s="83" customFormat="1" ht="18" customHeight="1" x14ac:dyDescent="0.2">
      <c r="E29" s="86"/>
      <c r="F29" s="550" t="s">
        <v>95</v>
      </c>
      <c r="G29" s="551"/>
      <c r="H29" s="551"/>
      <c r="I29" s="551"/>
      <c r="J29" s="551"/>
      <c r="K29" s="551"/>
      <c r="L29" s="551"/>
      <c r="M29" s="551"/>
      <c r="N29" s="551"/>
      <c r="O29" s="551"/>
      <c r="P29" s="551"/>
      <c r="Q29" s="551"/>
      <c r="R29" s="551"/>
      <c r="S29" s="551"/>
      <c r="T29" s="551"/>
      <c r="U29" s="550" t="s">
        <v>96</v>
      </c>
      <c r="V29" s="551"/>
      <c r="W29" s="551"/>
      <c r="X29" s="551"/>
      <c r="Y29" s="551"/>
      <c r="Z29" s="552"/>
      <c r="AA29" s="550" t="s">
        <v>97</v>
      </c>
      <c r="AB29" s="551"/>
      <c r="AC29" s="551"/>
      <c r="AD29" s="552"/>
    </row>
    <row r="30" spans="1:40" s="83" customFormat="1" ht="18" customHeight="1" x14ac:dyDescent="0.2">
      <c r="A30" s="297" t="s">
        <v>235</v>
      </c>
      <c r="B30" s="298"/>
      <c r="C30" s="299"/>
      <c r="D30" s="501" t="s">
        <v>98</v>
      </c>
      <c r="E30" s="501"/>
      <c r="F30" s="520" t="s">
        <v>227</v>
      </c>
      <c r="G30" s="521"/>
      <c r="H30" s="521"/>
      <c r="I30" s="521"/>
      <c r="J30" s="521"/>
      <c r="K30" s="522"/>
      <c r="L30" s="526" t="s">
        <v>99</v>
      </c>
      <c r="M30" s="527"/>
      <c r="N30" s="530" t="s">
        <v>100</v>
      </c>
      <c r="O30" s="531"/>
      <c r="P30" s="530" t="s">
        <v>101</v>
      </c>
      <c r="Q30" s="534"/>
      <c r="R30" s="534"/>
      <c r="S30" s="534"/>
      <c r="T30" s="534"/>
      <c r="U30" s="536" t="s">
        <v>102</v>
      </c>
      <c r="V30" s="537"/>
      <c r="W30" s="534" t="s">
        <v>103</v>
      </c>
      <c r="X30" s="531"/>
      <c r="Y30" s="530" t="s">
        <v>104</v>
      </c>
      <c r="Z30" s="531"/>
      <c r="AA30" s="507" t="s">
        <v>105</v>
      </c>
      <c r="AB30" s="507"/>
      <c r="AC30" s="507" t="s">
        <v>106</v>
      </c>
      <c r="AD30" s="507"/>
    </row>
    <row r="31" spans="1:40" s="83" customFormat="1" ht="18" customHeight="1" x14ac:dyDescent="0.2">
      <c r="A31" s="300"/>
      <c r="B31" s="301"/>
      <c r="C31" s="302"/>
      <c r="D31" s="501"/>
      <c r="E31" s="501"/>
      <c r="F31" s="523"/>
      <c r="G31" s="524"/>
      <c r="H31" s="524"/>
      <c r="I31" s="524"/>
      <c r="J31" s="524"/>
      <c r="K31" s="525"/>
      <c r="L31" s="528"/>
      <c r="M31" s="529"/>
      <c r="N31" s="532"/>
      <c r="O31" s="533"/>
      <c r="P31" s="532"/>
      <c r="Q31" s="535"/>
      <c r="R31" s="535"/>
      <c r="S31" s="535"/>
      <c r="T31" s="535"/>
      <c r="U31" s="545" t="s">
        <v>107</v>
      </c>
      <c r="V31" s="546"/>
      <c r="W31" s="535" t="s">
        <v>108</v>
      </c>
      <c r="X31" s="533"/>
      <c r="Y31" s="532" t="s">
        <v>109</v>
      </c>
      <c r="Z31" s="533"/>
      <c r="AA31" s="508" t="s">
        <v>109</v>
      </c>
      <c r="AB31" s="508"/>
      <c r="AC31" s="508" t="s">
        <v>110</v>
      </c>
      <c r="AD31" s="508"/>
    </row>
    <row r="32" spans="1:40" s="83" customFormat="1" ht="18" customHeight="1" x14ac:dyDescent="0.2">
      <c r="A32" s="300"/>
      <c r="B32" s="301"/>
      <c r="C32" s="302"/>
      <c r="D32" s="363" t="s">
        <v>111</v>
      </c>
      <c r="E32" s="513"/>
      <c r="F32" s="369"/>
      <c r="G32" s="370"/>
      <c r="H32" s="370"/>
      <c r="I32" s="370"/>
      <c r="J32" s="370"/>
      <c r="K32" s="371"/>
      <c r="L32" s="372"/>
      <c r="M32" s="373"/>
      <c r="N32" s="186"/>
      <c r="O32" s="114" t="s">
        <v>112</v>
      </c>
      <c r="P32" s="372"/>
      <c r="Q32" s="373"/>
      <c r="R32" s="373"/>
      <c r="S32" s="373"/>
      <c r="T32" s="373"/>
      <c r="U32" s="369"/>
      <c r="V32" s="371"/>
      <c r="W32" s="369"/>
      <c r="X32" s="371"/>
      <c r="Y32" s="369"/>
      <c r="Z32" s="371"/>
      <c r="AA32" s="368"/>
      <c r="AB32" s="368"/>
      <c r="AC32" s="368"/>
      <c r="AD32" s="368"/>
    </row>
    <row r="33" spans="1:31" s="83" customFormat="1" ht="18" customHeight="1" x14ac:dyDescent="0.2">
      <c r="A33" s="300"/>
      <c r="B33" s="301"/>
      <c r="C33" s="302"/>
      <c r="D33" s="363" t="s">
        <v>113</v>
      </c>
      <c r="E33" s="513"/>
      <c r="F33" s="369"/>
      <c r="G33" s="370"/>
      <c r="H33" s="370"/>
      <c r="I33" s="370"/>
      <c r="J33" s="370"/>
      <c r="K33" s="371"/>
      <c r="L33" s="372"/>
      <c r="M33" s="373"/>
      <c r="N33" s="186"/>
      <c r="O33" s="114" t="s">
        <v>112</v>
      </c>
      <c r="P33" s="372"/>
      <c r="Q33" s="373"/>
      <c r="R33" s="373"/>
      <c r="S33" s="373"/>
      <c r="T33" s="373"/>
      <c r="U33" s="369"/>
      <c r="V33" s="371"/>
      <c r="W33" s="369"/>
      <c r="X33" s="371"/>
      <c r="Y33" s="369"/>
      <c r="Z33" s="371"/>
      <c r="AA33" s="368"/>
      <c r="AB33" s="368"/>
      <c r="AC33" s="368"/>
      <c r="AD33" s="368"/>
    </row>
    <row r="34" spans="1:31" s="83" customFormat="1" ht="18" customHeight="1" x14ac:dyDescent="0.2">
      <c r="A34" s="300"/>
      <c r="B34" s="301"/>
      <c r="C34" s="302"/>
      <c r="D34" s="363" t="s">
        <v>114</v>
      </c>
      <c r="E34" s="513"/>
      <c r="F34" s="369"/>
      <c r="G34" s="370"/>
      <c r="H34" s="370"/>
      <c r="I34" s="370"/>
      <c r="J34" s="370"/>
      <c r="K34" s="371"/>
      <c r="L34" s="372"/>
      <c r="M34" s="373"/>
      <c r="N34" s="186"/>
      <c r="O34" s="114" t="s">
        <v>112</v>
      </c>
      <c r="P34" s="372"/>
      <c r="Q34" s="373"/>
      <c r="R34" s="373"/>
      <c r="S34" s="373"/>
      <c r="T34" s="373"/>
      <c r="U34" s="369"/>
      <c r="V34" s="371"/>
      <c r="W34" s="369"/>
      <c r="X34" s="371"/>
      <c r="Y34" s="369"/>
      <c r="Z34" s="371"/>
      <c r="AA34" s="368"/>
      <c r="AB34" s="368"/>
      <c r="AC34" s="368"/>
      <c r="AD34" s="368"/>
    </row>
    <row r="35" spans="1:31" s="83" customFormat="1" ht="18" customHeight="1" x14ac:dyDescent="0.2">
      <c r="A35" s="300"/>
      <c r="B35" s="301"/>
      <c r="C35" s="302"/>
      <c r="D35" s="363" t="s">
        <v>115</v>
      </c>
      <c r="E35" s="513"/>
      <c r="F35" s="369"/>
      <c r="G35" s="370"/>
      <c r="H35" s="370"/>
      <c r="I35" s="370"/>
      <c r="J35" s="370"/>
      <c r="K35" s="371"/>
      <c r="L35" s="372"/>
      <c r="M35" s="373"/>
      <c r="N35" s="186"/>
      <c r="O35" s="114" t="s">
        <v>112</v>
      </c>
      <c r="P35" s="372"/>
      <c r="Q35" s="373"/>
      <c r="R35" s="373"/>
      <c r="S35" s="373"/>
      <c r="T35" s="373"/>
      <c r="U35" s="369"/>
      <c r="V35" s="371"/>
      <c r="W35" s="369"/>
      <c r="X35" s="371"/>
      <c r="Y35" s="369"/>
      <c r="Z35" s="371"/>
      <c r="AA35" s="368"/>
      <c r="AB35" s="368"/>
      <c r="AC35" s="368"/>
      <c r="AD35" s="368"/>
    </row>
    <row r="36" spans="1:31" s="83" customFormat="1" ht="18" customHeight="1" x14ac:dyDescent="0.2">
      <c r="A36" s="300"/>
      <c r="B36" s="301"/>
      <c r="C36" s="302"/>
      <c r="D36" s="363" t="s">
        <v>116</v>
      </c>
      <c r="E36" s="513"/>
      <c r="F36" s="369"/>
      <c r="G36" s="370"/>
      <c r="H36" s="370"/>
      <c r="I36" s="370"/>
      <c r="J36" s="370"/>
      <c r="K36" s="371"/>
      <c r="L36" s="372"/>
      <c r="M36" s="373"/>
      <c r="N36" s="186"/>
      <c r="O36" s="114" t="s">
        <v>112</v>
      </c>
      <c r="P36" s="372"/>
      <c r="Q36" s="373"/>
      <c r="R36" s="373"/>
      <c r="S36" s="373"/>
      <c r="T36" s="373"/>
      <c r="U36" s="369"/>
      <c r="V36" s="371"/>
      <c r="W36" s="369"/>
      <c r="X36" s="371"/>
      <c r="Y36" s="369"/>
      <c r="Z36" s="371"/>
      <c r="AA36" s="368"/>
      <c r="AB36" s="368"/>
      <c r="AC36" s="368"/>
      <c r="AD36" s="368"/>
    </row>
    <row r="37" spans="1:31" s="83" customFormat="1" ht="18" customHeight="1" x14ac:dyDescent="0.2">
      <c r="A37" s="300"/>
      <c r="B37" s="301"/>
      <c r="C37" s="302"/>
      <c r="D37" s="363" t="s">
        <v>117</v>
      </c>
      <c r="E37" s="513"/>
      <c r="F37" s="369"/>
      <c r="G37" s="370"/>
      <c r="H37" s="370"/>
      <c r="I37" s="370"/>
      <c r="J37" s="370"/>
      <c r="K37" s="371"/>
      <c r="L37" s="372"/>
      <c r="M37" s="373"/>
      <c r="N37" s="186"/>
      <c r="O37" s="114" t="s">
        <v>112</v>
      </c>
      <c r="P37" s="372"/>
      <c r="Q37" s="373"/>
      <c r="R37" s="373"/>
      <c r="S37" s="373"/>
      <c r="T37" s="373"/>
      <c r="U37" s="369"/>
      <c r="V37" s="371"/>
      <c r="W37" s="369"/>
      <c r="X37" s="371"/>
      <c r="Y37" s="369"/>
      <c r="Z37" s="371"/>
      <c r="AA37" s="368"/>
      <c r="AB37" s="368"/>
      <c r="AC37" s="368"/>
      <c r="AD37" s="368"/>
    </row>
    <row r="38" spans="1:31" s="83" customFormat="1" ht="18" customHeight="1" x14ac:dyDescent="0.2">
      <c r="A38" s="300"/>
      <c r="B38" s="301"/>
      <c r="C38" s="302"/>
      <c r="D38" s="363" t="s">
        <v>118</v>
      </c>
      <c r="E38" s="513"/>
      <c r="F38" s="369"/>
      <c r="G38" s="370"/>
      <c r="H38" s="370"/>
      <c r="I38" s="370"/>
      <c r="J38" s="370"/>
      <c r="K38" s="371"/>
      <c r="L38" s="372"/>
      <c r="M38" s="373"/>
      <c r="N38" s="186"/>
      <c r="O38" s="114" t="s">
        <v>112</v>
      </c>
      <c r="P38" s="372"/>
      <c r="Q38" s="373"/>
      <c r="R38" s="373"/>
      <c r="S38" s="373"/>
      <c r="T38" s="373"/>
      <c r="U38" s="369"/>
      <c r="V38" s="371"/>
      <c r="W38" s="369"/>
      <c r="X38" s="371"/>
      <c r="Y38" s="369"/>
      <c r="Z38" s="371"/>
      <c r="AA38" s="368"/>
      <c r="AB38" s="368"/>
      <c r="AC38" s="368"/>
      <c r="AD38" s="368"/>
    </row>
    <row r="39" spans="1:31" s="83" customFormat="1" ht="18" customHeight="1" x14ac:dyDescent="0.2">
      <c r="A39" s="300"/>
      <c r="B39" s="301"/>
      <c r="C39" s="302"/>
      <c r="D39" s="363" t="s">
        <v>119</v>
      </c>
      <c r="E39" s="513"/>
      <c r="F39" s="369"/>
      <c r="G39" s="370"/>
      <c r="H39" s="370"/>
      <c r="I39" s="370"/>
      <c r="J39" s="370"/>
      <c r="K39" s="371"/>
      <c r="L39" s="372"/>
      <c r="M39" s="373"/>
      <c r="N39" s="186"/>
      <c r="O39" s="114" t="s">
        <v>112</v>
      </c>
      <c r="P39" s="372"/>
      <c r="Q39" s="373"/>
      <c r="R39" s="373"/>
      <c r="S39" s="373"/>
      <c r="T39" s="373"/>
      <c r="U39" s="369"/>
      <c r="V39" s="371"/>
      <c r="W39" s="369"/>
      <c r="X39" s="371"/>
      <c r="Y39" s="369"/>
      <c r="Z39" s="371"/>
      <c r="AA39" s="368"/>
      <c r="AB39" s="368"/>
      <c r="AC39" s="368"/>
      <c r="AD39" s="368"/>
    </row>
    <row r="40" spans="1:31" s="83" customFormat="1" ht="18" customHeight="1" x14ac:dyDescent="0.2">
      <c r="A40" s="300"/>
      <c r="B40" s="301"/>
      <c r="C40" s="302"/>
      <c r="D40" s="363" t="s">
        <v>120</v>
      </c>
      <c r="E40" s="513"/>
      <c r="F40" s="369"/>
      <c r="G40" s="370"/>
      <c r="H40" s="370"/>
      <c r="I40" s="370"/>
      <c r="J40" s="370"/>
      <c r="K40" s="371"/>
      <c r="L40" s="372"/>
      <c r="M40" s="373"/>
      <c r="N40" s="186"/>
      <c r="O40" s="114" t="s">
        <v>112</v>
      </c>
      <c r="P40" s="372"/>
      <c r="Q40" s="373"/>
      <c r="R40" s="373"/>
      <c r="S40" s="373"/>
      <c r="T40" s="373"/>
      <c r="U40" s="369"/>
      <c r="V40" s="371"/>
      <c r="W40" s="369"/>
      <c r="X40" s="371"/>
      <c r="Y40" s="369"/>
      <c r="Z40" s="371"/>
      <c r="AA40" s="368"/>
      <c r="AB40" s="368"/>
      <c r="AC40" s="368"/>
      <c r="AD40" s="368"/>
    </row>
    <row r="41" spans="1:31" s="83" customFormat="1" ht="18" customHeight="1" x14ac:dyDescent="0.2">
      <c r="A41" s="303"/>
      <c r="B41" s="304"/>
      <c r="C41" s="305"/>
      <c r="D41" s="363" t="s">
        <v>121</v>
      </c>
      <c r="E41" s="513"/>
      <c r="F41" s="369"/>
      <c r="G41" s="370"/>
      <c r="H41" s="370"/>
      <c r="I41" s="370"/>
      <c r="J41" s="370"/>
      <c r="K41" s="371"/>
      <c r="L41" s="372"/>
      <c r="M41" s="373"/>
      <c r="N41" s="186"/>
      <c r="O41" s="114" t="s">
        <v>112</v>
      </c>
      <c r="P41" s="372"/>
      <c r="Q41" s="373"/>
      <c r="R41" s="373"/>
      <c r="S41" s="373"/>
      <c r="T41" s="373"/>
      <c r="U41" s="369"/>
      <c r="V41" s="371"/>
      <c r="W41" s="369"/>
      <c r="X41" s="371"/>
      <c r="Y41" s="369"/>
      <c r="Z41" s="371"/>
      <c r="AA41" s="367"/>
      <c r="AB41" s="367"/>
      <c r="AC41" s="367"/>
      <c r="AD41" s="367"/>
    </row>
    <row r="42" spans="1:31" s="83" customFormat="1" ht="18" customHeight="1" x14ac:dyDescent="0.2">
      <c r="E42" s="87"/>
      <c r="F42" s="514" t="s">
        <v>122</v>
      </c>
      <c r="G42" s="515"/>
      <c r="H42" s="515"/>
      <c r="I42" s="515"/>
      <c r="J42" s="515"/>
      <c r="K42" s="515"/>
      <c r="L42" s="515"/>
      <c r="M42" s="515"/>
      <c r="N42" s="515"/>
      <c r="O42" s="515"/>
      <c r="P42" s="515"/>
      <c r="Q42" s="515"/>
      <c r="R42" s="515"/>
      <c r="S42" s="515"/>
      <c r="T42" s="515"/>
      <c r="U42" s="515"/>
      <c r="V42" s="515"/>
      <c r="W42" s="515"/>
      <c r="X42" s="515"/>
      <c r="Y42" s="515"/>
      <c r="Z42" s="515"/>
      <c r="AA42" s="517" t="s">
        <v>123</v>
      </c>
      <c r="AB42" s="518"/>
      <c r="AC42" s="518"/>
      <c r="AD42" s="519"/>
      <c r="AE42" s="88"/>
    </row>
    <row r="43" spans="1:31" s="83" customFormat="1" ht="18" customHeight="1" x14ac:dyDescent="0.2">
      <c r="E43" s="87"/>
      <c r="F43" s="516"/>
      <c r="G43" s="516"/>
      <c r="H43" s="516"/>
      <c r="I43" s="516"/>
      <c r="J43" s="516"/>
      <c r="K43" s="516"/>
      <c r="L43" s="516"/>
      <c r="M43" s="516"/>
      <c r="N43" s="516"/>
      <c r="O43" s="516"/>
      <c r="P43" s="516"/>
      <c r="Q43" s="516"/>
      <c r="R43" s="516"/>
      <c r="S43" s="516"/>
      <c r="T43" s="516"/>
      <c r="U43" s="516"/>
      <c r="V43" s="516"/>
      <c r="W43" s="516"/>
      <c r="X43" s="516"/>
      <c r="Y43" s="516"/>
      <c r="Z43" s="516"/>
      <c r="AA43" s="89"/>
      <c r="AB43" s="89"/>
      <c r="AC43" s="89"/>
      <c r="AD43" s="89"/>
      <c r="AE43" s="88"/>
    </row>
    <row r="44" spans="1:31" s="83" customFormat="1" ht="6" customHeight="1" x14ac:dyDescent="0.2">
      <c r="E44" s="87"/>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row>
    <row r="45" spans="1:31" s="83" customFormat="1" ht="18" customHeight="1" x14ac:dyDescent="0.2">
      <c r="A45" s="288" t="s">
        <v>229</v>
      </c>
      <c r="B45" s="289"/>
      <c r="C45" s="290"/>
      <c r="D45" s="501" t="s">
        <v>124</v>
      </c>
      <c r="E45" s="501"/>
      <c r="F45" s="502" t="s">
        <v>125</v>
      </c>
      <c r="G45" s="502"/>
      <c r="H45" s="502"/>
      <c r="I45" s="502"/>
      <c r="J45" s="502"/>
      <c r="K45" s="502"/>
      <c r="L45" s="502"/>
      <c r="M45" s="503" t="s">
        <v>126</v>
      </c>
      <c r="N45" s="503"/>
      <c r="O45" s="503"/>
      <c r="P45" s="503"/>
      <c r="Q45" s="503"/>
      <c r="R45" s="503"/>
      <c r="S45" s="503"/>
      <c r="T45" s="503"/>
      <c r="U45" s="505" t="s">
        <v>127</v>
      </c>
      <c r="V45" s="505"/>
      <c r="W45" s="507" t="s">
        <v>128</v>
      </c>
      <c r="X45" s="507"/>
      <c r="Y45" s="509" t="s">
        <v>230</v>
      </c>
      <c r="Z45" s="509"/>
      <c r="AA45" s="509"/>
      <c r="AB45" s="509"/>
      <c r="AC45" s="509"/>
      <c r="AD45" s="510"/>
    </row>
    <row r="46" spans="1:31" s="83" customFormat="1" ht="18" customHeight="1" x14ac:dyDescent="0.2">
      <c r="A46" s="291"/>
      <c r="B46" s="292"/>
      <c r="C46" s="293"/>
      <c r="D46" s="501"/>
      <c r="E46" s="501"/>
      <c r="F46" s="502"/>
      <c r="G46" s="502"/>
      <c r="H46" s="502"/>
      <c r="I46" s="502"/>
      <c r="J46" s="502"/>
      <c r="K46" s="502"/>
      <c r="L46" s="502"/>
      <c r="M46" s="504"/>
      <c r="N46" s="504"/>
      <c r="O46" s="504"/>
      <c r="P46" s="504"/>
      <c r="Q46" s="504"/>
      <c r="R46" s="504"/>
      <c r="S46" s="504"/>
      <c r="T46" s="504"/>
      <c r="U46" s="506"/>
      <c r="V46" s="506"/>
      <c r="W46" s="508"/>
      <c r="X46" s="508"/>
      <c r="Y46" s="511"/>
      <c r="Z46" s="511"/>
      <c r="AA46" s="511"/>
      <c r="AB46" s="511"/>
      <c r="AC46" s="511"/>
      <c r="AD46" s="512"/>
    </row>
    <row r="47" spans="1:31" s="83" customFormat="1" ht="18" customHeight="1" x14ac:dyDescent="0.2">
      <c r="A47" s="291"/>
      <c r="B47" s="292"/>
      <c r="C47" s="293"/>
      <c r="D47" s="492" t="s">
        <v>129</v>
      </c>
      <c r="E47" s="492"/>
      <c r="F47" s="187"/>
      <c r="G47" s="111" t="s">
        <v>130</v>
      </c>
      <c r="H47" s="184"/>
      <c r="I47" s="111" t="s">
        <v>130</v>
      </c>
      <c r="J47" s="184"/>
      <c r="K47" s="111" t="s">
        <v>130</v>
      </c>
      <c r="L47" s="185"/>
      <c r="M47" s="188"/>
      <c r="N47" s="112" t="s">
        <v>131</v>
      </c>
      <c r="O47" s="189"/>
      <c r="P47" s="112" t="s">
        <v>131</v>
      </c>
      <c r="Q47" s="189"/>
      <c r="R47" s="112" t="s">
        <v>131</v>
      </c>
      <c r="S47" s="190"/>
      <c r="T47" s="112" t="s">
        <v>131</v>
      </c>
      <c r="U47" s="186"/>
      <c r="V47" s="113" t="s">
        <v>112</v>
      </c>
      <c r="W47" s="186"/>
      <c r="X47" s="113" t="s">
        <v>112</v>
      </c>
      <c r="Y47" s="369"/>
      <c r="Z47" s="370"/>
      <c r="AA47" s="370"/>
      <c r="AB47" s="370"/>
      <c r="AC47" s="370"/>
      <c r="AD47" s="371"/>
    </row>
    <row r="48" spans="1:31" s="83" customFormat="1" ht="18" customHeight="1" x14ac:dyDescent="0.2">
      <c r="A48" s="291"/>
      <c r="B48" s="292"/>
      <c r="C48" s="293"/>
      <c r="D48" s="492" t="s">
        <v>132</v>
      </c>
      <c r="E48" s="492"/>
      <c r="F48" s="187"/>
      <c r="G48" s="111" t="s">
        <v>130</v>
      </c>
      <c r="H48" s="184"/>
      <c r="I48" s="111" t="s">
        <v>130</v>
      </c>
      <c r="J48" s="184"/>
      <c r="K48" s="111" t="s">
        <v>130</v>
      </c>
      <c r="L48" s="185"/>
      <c r="M48" s="188"/>
      <c r="N48" s="112" t="s">
        <v>131</v>
      </c>
      <c r="O48" s="189"/>
      <c r="P48" s="112" t="s">
        <v>131</v>
      </c>
      <c r="Q48" s="189"/>
      <c r="R48" s="112" t="s">
        <v>131</v>
      </c>
      <c r="S48" s="190"/>
      <c r="T48" s="112" t="s">
        <v>131</v>
      </c>
      <c r="U48" s="186"/>
      <c r="V48" s="113" t="s">
        <v>112</v>
      </c>
      <c r="W48" s="186"/>
      <c r="X48" s="113" t="s">
        <v>112</v>
      </c>
      <c r="Y48" s="369"/>
      <c r="Z48" s="370"/>
      <c r="AA48" s="370"/>
      <c r="AB48" s="370"/>
      <c r="AC48" s="370"/>
      <c r="AD48" s="371"/>
    </row>
    <row r="49" spans="1:30" s="83" customFormat="1" ht="18" customHeight="1" x14ac:dyDescent="0.2">
      <c r="A49" s="291"/>
      <c r="B49" s="292"/>
      <c r="C49" s="293"/>
      <c r="D49" s="492" t="s">
        <v>133</v>
      </c>
      <c r="E49" s="492"/>
      <c r="F49" s="187"/>
      <c r="G49" s="111" t="s">
        <v>130</v>
      </c>
      <c r="H49" s="184"/>
      <c r="I49" s="111" t="s">
        <v>130</v>
      </c>
      <c r="J49" s="184"/>
      <c r="K49" s="111" t="s">
        <v>130</v>
      </c>
      <c r="L49" s="185"/>
      <c r="M49" s="188"/>
      <c r="N49" s="112" t="s">
        <v>131</v>
      </c>
      <c r="O49" s="189"/>
      <c r="P49" s="112" t="s">
        <v>131</v>
      </c>
      <c r="Q49" s="189"/>
      <c r="R49" s="112" t="s">
        <v>131</v>
      </c>
      <c r="S49" s="190"/>
      <c r="T49" s="112" t="s">
        <v>131</v>
      </c>
      <c r="U49" s="186"/>
      <c r="V49" s="113" t="s">
        <v>112</v>
      </c>
      <c r="W49" s="186"/>
      <c r="X49" s="113" t="s">
        <v>112</v>
      </c>
      <c r="Y49" s="369"/>
      <c r="Z49" s="370"/>
      <c r="AA49" s="370"/>
      <c r="AB49" s="370"/>
      <c r="AC49" s="370"/>
      <c r="AD49" s="371"/>
    </row>
    <row r="50" spans="1:30" s="83" customFormat="1" ht="18" customHeight="1" x14ac:dyDescent="0.2">
      <c r="A50" s="291"/>
      <c r="B50" s="292"/>
      <c r="C50" s="293"/>
      <c r="D50" s="492" t="s">
        <v>134</v>
      </c>
      <c r="E50" s="492"/>
      <c r="F50" s="187"/>
      <c r="G50" s="111" t="s">
        <v>130</v>
      </c>
      <c r="H50" s="184"/>
      <c r="I50" s="111" t="s">
        <v>130</v>
      </c>
      <c r="J50" s="184"/>
      <c r="K50" s="111" t="s">
        <v>130</v>
      </c>
      <c r="L50" s="185"/>
      <c r="M50" s="188"/>
      <c r="N50" s="112" t="s">
        <v>131</v>
      </c>
      <c r="O50" s="189"/>
      <c r="P50" s="112" t="s">
        <v>131</v>
      </c>
      <c r="Q50" s="189"/>
      <c r="R50" s="112" t="s">
        <v>131</v>
      </c>
      <c r="S50" s="190"/>
      <c r="T50" s="112" t="s">
        <v>131</v>
      </c>
      <c r="U50" s="186"/>
      <c r="V50" s="113" t="s">
        <v>112</v>
      </c>
      <c r="W50" s="186"/>
      <c r="X50" s="113" t="s">
        <v>112</v>
      </c>
      <c r="Y50" s="369"/>
      <c r="Z50" s="370"/>
      <c r="AA50" s="370"/>
      <c r="AB50" s="370"/>
      <c r="AC50" s="370"/>
      <c r="AD50" s="371"/>
    </row>
    <row r="51" spans="1:30" s="83" customFormat="1" ht="18" customHeight="1" x14ac:dyDescent="0.2">
      <c r="A51" s="291"/>
      <c r="B51" s="292"/>
      <c r="C51" s="293"/>
      <c r="D51" s="492" t="s">
        <v>135</v>
      </c>
      <c r="E51" s="492"/>
      <c r="F51" s="187"/>
      <c r="G51" s="111" t="s">
        <v>130</v>
      </c>
      <c r="H51" s="184"/>
      <c r="I51" s="111" t="s">
        <v>130</v>
      </c>
      <c r="J51" s="184"/>
      <c r="K51" s="111" t="s">
        <v>130</v>
      </c>
      <c r="L51" s="185"/>
      <c r="M51" s="188"/>
      <c r="N51" s="112" t="s">
        <v>131</v>
      </c>
      <c r="O51" s="189"/>
      <c r="P51" s="112" t="s">
        <v>131</v>
      </c>
      <c r="Q51" s="189"/>
      <c r="R51" s="112" t="s">
        <v>131</v>
      </c>
      <c r="S51" s="190"/>
      <c r="T51" s="112" t="s">
        <v>131</v>
      </c>
      <c r="U51" s="186"/>
      <c r="V51" s="113" t="s">
        <v>112</v>
      </c>
      <c r="W51" s="186"/>
      <c r="X51" s="113" t="s">
        <v>112</v>
      </c>
      <c r="Y51" s="369"/>
      <c r="Z51" s="370"/>
      <c r="AA51" s="370"/>
      <c r="AB51" s="370"/>
      <c r="AC51" s="370"/>
      <c r="AD51" s="371"/>
    </row>
    <row r="52" spans="1:30" s="83" customFormat="1" ht="18" customHeight="1" x14ac:dyDescent="0.2">
      <c r="A52" s="291"/>
      <c r="B52" s="292"/>
      <c r="C52" s="293"/>
      <c r="D52" s="492" t="s">
        <v>136</v>
      </c>
      <c r="E52" s="492"/>
      <c r="F52" s="187"/>
      <c r="G52" s="111" t="s">
        <v>130</v>
      </c>
      <c r="H52" s="184"/>
      <c r="I52" s="111" t="s">
        <v>130</v>
      </c>
      <c r="J52" s="184"/>
      <c r="K52" s="111" t="s">
        <v>130</v>
      </c>
      <c r="L52" s="185"/>
      <c r="M52" s="188"/>
      <c r="N52" s="112" t="s">
        <v>131</v>
      </c>
      <c r="O52" s="189"/>
      <c r="P52" s="112" t="s">
        <v>131</v>
      </c>
      <c r="Q52" s="189"/>
      <c r="R52" s="112" t="s">
        <v>131</v>
      </c>
      <c r="S52" s="190"/>
      <c r="T52" s="112" t="s">
        <v>131</v>
      </c>
      <c r="U52" s="186"/>
      <c r="V52" s="113" t="s">
        <v>112</v>
      </c>
      <c r="W52" s="186"/>
      <c r="X52" s="113" t="s">
        <v>112</v>
      </c>
      <c r="Y52" s="369"/>
      <c r="Z52" s="370"/>
      <c r="AA52" s="370"/>
      <c r="AB52" s="370"/>
      <c r="AC52" s="370"/>
      <c r="AD52" s="371"/>
    </row>
    <row r="53" spans="1:30" s="83" customFormat="1" ht="18" customHeight="1" x14ac:dyDescent="0.2">
      <c r="A53" s="291"/>
      <c r="B53" s="292"/>
      <c r="C53" s="293"/>
      <c r="D53" s="492" t="s">
        <v>137</v>
      </c>
      <c r="E53" s="492"/>
      <c r="F53" s="187"/>
      <c r="G53" s="111" t="s">
        <v>130</v>
      </c>
      <c r="H53" s="184"/>
      <c r="I53" s="111" t="s">
        <v>130</v>
      </c>
      <c r="J53" s="184"/>
      <c r="K53" s="111" t="s">
        <v>130</v>
      </c>
      <c r="L53" s="185"/>
      <c r="M53" s="188"/>
      <c r="N53" s="112" t="s">
        <v>131</v>
      </c>
      <c r="O53" s="189"/>
      <c r="P53" s="112" t="s">
        <v>131</v>
      </c>
      <c r="Q53" s="189"/>
      <c r="R53" s="112" t="s">
        <v>131</v>
      </c>
      <c r="S53" s="190"/>
      <c r="T53" s="112" t="s">
        <v>131</v>
      </c>
      <c r="U53" s="186"/>
      <c r="V53" s="113" t="s">
        <v>112</v>
      </c>
      <c r="W53" s="186"/>
      <c r="X53" s="113" t="s">
        <v>112</v>
      </c>
      <c r="Y53" s="369"/>
      <c r="Z53" s="370"/>
      <c r="AA53" s="370"/>
      <c r="AB53" s="370"/>
      <c r="AC53" s="370"/>
      <c r="AD53" s="371"/>
    </row>
    <row r="54" spans="1:30" s="83" customFormat="1" ht="18" customHeight="1" x14ac:dyDescent="0.2">
      <c r="A54" s="291"/>
      <c r="B54" s="292"/>
      <c r="C54" s="293"/>
      <c r="D54" s="492" t="s">
        <v>138</v>
      </c>
      <c r="E54" s="492"/>
      <c r="F54" s="187"/>
      <c r="G54" s="111" t="s">
        <v>130</v>
      </c>
      <c r="H54" s="184"/>
      <c r="I54" s="111" t="s">
        <v>130</v>
      </c>
      <c r="J54" s="184"/>
      <c r="K54" s="111" t="s">
        <v>130</v>
      </c>
      <c r="L54" s="185"/>
      <c r="M54" s="188"/>
      <c r="N54" s="112" t="s">
        <v>131</v>
      </c>
      <c r="O54" s="189"/>
      <c r="P54" s="112" t="s">
        <v>131</v>
      </c>
      <c r="Q54" s="189"/>
      <c r="R54" s="112" t="s">
        <v>131</v>
      </c>
      <c r="S54" s="190"/>
      <c r="T54" s="112" t="s">
        <v>131</v>
      </c>
      <c r="U54" s="186"/>
      <c r="V54" s="113" t="s">
        <v>112</v>
      </c>
      <c r="W54" s="186"/>
      <c r="X54" s="113" t="s">
        <v>112</v>
      </c>
      <c r="Y54" s="369"/>
      <c r="Z54" s="370"/>
      <c r="AA54" s="370"/>
      <c r="AB54" s="370"/>
      <c r="AC54" s="370"/>
      <c r="AD54" s="371"/>
    </row>
    <row r="55" spans="1:30" s="83" customFormat="1" ht="18" customHeight="1" x14ac:dyDescent="0.2">
      <c r="A55" s="291"/>
      <c r="B55" s="292"/>
      <c r="C55" s="293"/>
      <c r="D55" s="492" t="s">
        <v>139</v>
      </c>
      <c r="E55" s="492"/>
      <c r="F55" s="187"/>
      <c r="G55" s="111" t="s">
        <v>130</v>
      </c>
      <c r="H55" s="184"/>
      <c r="I55" s="111" t="s">
        <v>130</v>
      </c>
      <c r="J55" s="184"/>
      <c r="K55" s="111" t="s">
        <v>130</v>
      </c>
      <c r="L55" s="185"/>
      <c r="M55" s="188"/>
      <c r="N55" s="112" t="s">
        <v>131</v>
      </c>
      <c r="O55" s="189"/>
      <c r="P55" s="112" t="s">
        <v>131</v>
      </c>
      <c r="Q55" s="189"/>
      <c r="R55" s="112" t="s">
        <v>131</v>
      </c>
      <c r="S55" s="190"/>
      <c r="T55" s="112" t="s">
        <v>131</v>
      </c>
      <c r="U55" s="186"/>
      <c r="V55" s="113" t="s">
        <v>112</v>
      </c>
      <c r="W55" s="186"/>
      <c r="X55" s="113" t="s">
        <v>112</v>
      </c>
      <c r="Y55" s="369"/>
      <c r="Z55" s="370"/>
      <c r="AA55" s="370"/>
      <c r="AB55" s="370"/>
      <c r="AC55" s="370"/>
      <c r="AD55" s="371"/>
    </row>
    <row r="56" spans="1:30" s="83" customFormat="1" ht="18" customHeight="1" x14ac:dyDescent="0.2">
      <c r="A56" s="294"/>
      <c r="B56" s="295"/>
      <c r="C56" s="296"/>
      <c r="D56" s="492" t="s">
        <v>140</v>
      </c>
      <c r="E56" s="492"/>
      <c r="F56" s="187"/>
      <c r="G56" s="111" t="s">
        <v>130</v>
      </c>
      <c r="H56" s="184"/>
      <c r="I56" s="111" t="s">
        <v>130</v>
      </c>
      <c r="J56" s="184"/>
      <c r="K56" s="111" t="s">
        <v>130</v>
      </c>
      <c r="L56" s="185"/>
      <c r="M56" s="188"/>
      <c r="N56" s="112" t="s">
        <v>131</v>
      </c>
      <c r="O56" s="189"/>
      <c r="P56" s="112" t="s">
        <v>131</v>
      </c>
      <c r="Q56" s="189"/>
      <c r="R56" s="112" t="s">
        <v>131</v>
      </c>
      <c r="S56" s="190"/>
      <c r="T56" s="112" t="s">
        <v>131</v>
      </c>
      <c r="U56" s="186"/>
      <c r="V56" s="113" t="s">
        <v>112</v>
      </c>
      <c r="W56" s="186"/>
      <c r="X56" s="113" t="s">
        <v>112</v>
      </c>
      <c r="Y56" s="369"/>
      <c r="Z56" s="370"/>
      <c r="AA56" s="370"/>
      <c r="AB56" s="370"/>
      <c r="AC56" s="370"/>
      <c r="AD56" s="371"/>
    </row>
    <row r="57" spans="1:30" s="83" customFormat="1" ht="6" customHeight="1" x14ac:dyDescent="0.2">
      <c r="E57" s="87"/>
      <c r="F57" s="90"/>
      <c r="G57" s="90"/>
      <c r="H57" s="90"/>
      <c r="I57" s="90"/>
      <c r="J57" s="90"/>
      <c r="K57" s="90"/>
      <c r="L57" s="90"/>
      <c r="M57" s="90"/>
      <c r="N57" s="90"/>
      <c r="O57" s="90"/>
      <c r="P57" s="90"/>
      <c r="Q57" s="90"/>
      <c r="R57" s="90"/>
      <c r="S57" s="90"/>
      <c r="T57" s="90"/>
      <c r="U57" s="90"/>
      <c r="V57" s="91"/>
      <c r="W57" s="90"/>
      <c r="X57" s="90"/>
      <c r="Y57" s="90"/>
      <c r="Z57" s="90"/>
      <c r="AA57" s="90"/>
      <c r="AB57" s="90"/>
      <c r="AC57" s="90"/>
      <c r="AD57" s="90"/>
    </row>
    <row r="58" spans="1:30" s="83" customFormat="1" ht="18" customHeight="1" x14ac:dyDescent="0.2">
      <c r="D58" s="119"/>
      <c r="E58" s="119"/>
      <c r="F58" s="119"/>
      <c r="G58" s="119"/>
      <c r="H58" s="120"/>
      <c r="I58" s="493" t="s">
        <v>141</v>
      </c>
      <c r="J58" s="494"/>
      <c r="K58" s="494"/>
      <c r="L58" s="495"/>
      <c r="M58" s="496" t="s">
        <v>142</v>
      </c>
      <c r="N58" s="497"/>
      <c r="O58" s="497"/>
      <c r="P58" s="498"/>
      <c r="Q58" s="499" t="s">
        <v>143</v>
      </c>
      <c r="R58" s="500"/>
      <c r="S58" s="500"/>
      <c r="T58" s="500"/>
      <c r="U58" s="121"/>
      <c r="V58" s="494" t="s">
        <v>141</v>
      </c>
      <c r="W58" s="494"/>
      <c r="X58" s="494"/>
      <c r="Y58" s="494"/>
      <c r="Z58" s="494"/>
      <c r="AA58" s="494"/>
      <c r="AB58" s="494"/>
      <c r="AC58" s="495"/>
      <c r="AD58" s="120"/>
    </row>
    <row r="59" spans="1:30" s="83" customFormat="1" ht="18" customHeight="1" x14ac:dyDescent="0.2">
      <c r="A59" s="297" t="s">
        <v>234</v>
      </c>
      <c r="B59" s="298"/>
      <c r="C59" s="299"/>
      <c r="D59" s="460" t="s">
        <v>144</v>
      </c>
      <c r="E59" s="461"/>
      <c r="F59" s="462"/>
      <c r="G59" s="469" t="s">
        <v>145</v>
      </c>
      <c r="H59" s="469" t="s">
        <v>146</v>
      </c>
      <c r="I59" s="472" t="s">
        <v>147</v>
      </c>
      <c r="J59" s="473"/>
      <c r="K59" s="472" t="s">
        <v>148</v>
      </c>
      <c r="L59" s="473"/>
      <c r="M59" s="474" t="s">
        <v>149</v>
      </c>
      <c r="N59" s="475"/>
      <c r="O59" s="474" t="s">
        <v>150</v>
      </c>
      <c r="P59" s="475"/>
      <c r="Q59" s="488"/>
      <c r="R59" s="489"/>
      <c r="S59" s="490"/>
      <c r="T59" s="491"/>
      <c r="U59" s="122" t="s">
        <v>151</v>
      </c>
      <c r="V59" s="123" t="s">
        <v>152</v>
      </c>
      <c r="W59" s="124" t="s">
        <v>153</v>
      </c>
      <c r="X59" s="123"/>
      <c r="Y59" s="124"/>
      <c r="Z59" s="123"/>
      <c r="AA59" s="124"/>
      <c r="AB59" s="123"/>
      <c r="AC59" s="124"/>
      <c r="AD59" s="453" t="s">
        <v>154</v>
      </c>
    </row>
    <row r="60" spans="1:30" s="83" customFormat="1" ht="18" customHeight="1" x14ac:dyDescent="0.2">
      <c r="A60" s="300"/>
      <c r="B60" s="301"/>
      <c r="C60" s="302"/>
      <c r="D60" s="463"/>
      <c r="E60" s="464"/>
      <c r="F60" s="465"/>
      <c r="G60" s="470"/>
      <c r="H60" s="470"/>
      <c r="I60" s="456" t="s">
        <v>155</v>
      </c>
      <c r="J60" s="457"/>
      <c r="K60" s="456" t="s">
        <v>156</v>
      </c>
      <c r="L60" s="457"/>
      <c r="M60" s="476"/>
      <c r="N60" s="477"/>
      <c r="O60" s="476"/>
      <c r="P60" s="477"/>
      <c r="Q60" s="458" t="s">
        <v>157</v>
      </c>
      <c r="R60" s="459"/>
      <c r="S60" s="458" t="s">
        <v>158</v>
      </c>
      <c r="T60" s="459"/>
      <c r="U60" s="125" t="s">
        <v>159</v>
      </c>
      <c r="V60" s="126" t="s">
        <v>160</v>
      </c>
      <c r="W60" s="127" t="s">
        <v>161</v>
      </c>
      <c r="X60" s="126" t="s">
        <v>162</v>
      </c>
      <c r="Y60" s="127" t="s">
        <v>163</v>
      </c>
      <c r="Z60" s="126" t="s">
        <v>164</v>
      </c>
      <c r="AA60" s="127" t="s">
        <v>165</v>
      </c>
      <c r="AB60" s="126" t="s">
        <v>166</v>
      </c>
      <c r="AC60" s="127" t="s">
        <v>167</v>
      </c>
      <c r="AD60" s="454"/>
    </row>
    <row r="61" spans="1:30" s="83" customFormat="1" ht="18" customHeight="1" x14ac:dyDescent="0.2">
      <c r="A61" s="300"/>
      <c r="B61" s="301"/>
      <c r="C61" s="302"/>
      <c r="D61" s="463"/>
      <c r="E61" s="464"/>
      <c r="F61" s="465"/>
      <c r="G61" s="470"/>
      <c r="H61" s="470"/>
      <c r="I61" s="456" t="s">
        <v>168</v>
      </c>
      <c r="J61" s="457"/>
      <c r="K61" s="456" t="s">
        <v>169</v>
      </c>
      <c r="L61" s="457"/>
      <c r="M61" s="476"/>
      <c r="N61" s="477"/>
      <c r="O61" s="476"/>
      <c r="P61" s="477"/>
      <c r="Q61" s="458" t="s">
        <v>105</v>
      </c>
      <c r="R61" s="459"/>
      <c r="S61" s="478" t="s">
        <v>105</v>
      </c>
      <c r="T61" s="479"/>
      <c r="U61" s="125" t="s">
        <v>169</v>
      </c>
      <c r="V61" s="126" t="s">
        <v>170</v>
      </c>
      <c r="W61" s="127" t="s">
        <v>171</v>
      </c>
      <c r="X61" s="126"/>
      <c r="Y61" s="127"/>
      <c r="Z61" s="126"/>
      <c r="AA61" s="127"/>
      <c r="AB61" s="126"/>
      <c r="AC61" s="127"/>
      <c r="AD61" s="454"/>
    </row>
    <row r="62" spans="1:30" s="83" customFormat="1" ht="18" customHeight="1" x14ac:dyDescent="0.2">
      <c r="A62" s="300"/>
      <c r="B62" s="301"/>
      <c r="C62" s="302"/>
      <c r="D62" s="463"/>
      <c r="E62" s="464"/>
      <c r="F62" s="465"/>
      <c r="G62" s="470"/>
      <c r="H62" s="470"/>
      <c r="I62" s="480" t="s">
        <v>172</v>
      </c>
      <c r="J62" s="481"/>
      <c r="K62" s="456" t="s">
        <v>173</v>
      </c>
      <c r="L62" s="457"/>
      <c r="M62" s="476"/>
      <c r="N62" s="477"/>
      <c r="O62" s="476"/>
      <c r="P62" s="477"/>
      <c r="Q62" s="478" t="s">
        <v>109</v>
      </c>
      <c r="R62" s="479"/>
      <c r="S62" s="478" t="s">
        <v>109</v>
      </c>
      <c r="T62" s="479"/>
      <c r="U62" s="449" t="s">
        <v>174</v>
      </c>
      <c r="V62" s="451" t="s">
        <v>175</v>
      </c>
      <c r="W62" s="445" t="s">
        <v>175</v>
      </c>
      <c r="X62" s="451" t="s">
        <v>175</v>
      </c>
      <c r="Y62" s="445" t="s">
        <v>175</v>
      </c>
      <c r="Z62" s="451" t="s">
        <v>175</v>
      </c>
      <c r="AA62" s="445" t="s">
        <v>175</v>
      </c>
      <c r="AB62" s="451" t="s">
        <v>175</v>
      </c>
      <c r="AC62" s="445" t="s">
        <v>175</v>
      </c>
      <c r="AD62" s="454"/>
    </row>
    <row r="63" spans="1:30" s="83" customFormat="1" ht="18" customHeight="1" x14ac:dyDescent="0.2">
      <c r="A63" s="300"/>
      <c r="B63" s="301"/>
      <c r="C63" s="302"/>
      <c r="D63" s="466"/>
      <c r="E63" s="467"/>
      <c r="F63" s="468"/>
      <c r="G63" s="471"/>
      <c r="H63" s="471"/>
      <c r="I63" s="482"/>
      <c r="J63" s="483"/>
      <c r="K63" s="484"/>
      <c r="L63" s="485"/>
      <c r="M63" s="447" t="s">
        <v>174</v>
      </c>
      <c r="N63" s="448"/>
      <c r="O63" s="447" t="s">
        <v>174</v>
      </c>
      <c r="P63" s="448"/>
      <c r="Q63" s="486"/>
      <c r="R63" s="487"/>
      <c r="S63" s="486"/>
      <c r="T63" s="487"/>
      <c r="U63" s="450"/>
      <c r="V63" s="452"/>
      <c r="W63" s="446"/>
      <c r="X63" s="452"/>
      <c r="Y63" s="446"/>
      <c r="Z63" s="452"/>
      <c r="AA63" s="446"/>
      <c r="AB63" s="452"/>
      <c r="AC63" s="446"/>
      <c r="AD63" s="455"/>
    </row>
    <row r="64" spans="1:30" s="83" customFormat="1" ht="18" customHeight="1" x14ac:dyDescent="0.2">
      <c r="A64" s="300"/>
      <c r="B64" s="301"/>
      <c r="C64" s="302"/>
      <c r="D64" s="353"/>
      <c r="E64" s="355"/>
      <c r="F64" s="354"/>
      <c r="G64" s="140">
        <f>コンパウンド小型機EX0お客様ご記入欄!B25</f>
        <v>0</v>
      </c>
      <c r="H64" s="140">
        <f>コンパウンド小型機EX0お客様ご記入欄!B22</f>
        <v>0</v>
      </c>
      <c r="I64" s="350"/>
      <c r="J64" s="351"/>
      <c r="K64" s="350"/>
      <c r="L64" s="351"/>
      <c r="M64" s="352"/>
      <c r="N64" s="352"/>
      <c r="O64" s="352"/>
      <c r="P64" s="352"/>
      <c r="Q64" s="353"/>
      <c r="R64" s="354"/>
      <c r="S64" s="353"/>
      <c r="T64" s="354"/>
      <c r="U64" s="192"/>
      <c r="V64" s="192"/>
      <c r="W64" s="192"/>
      <c r="X64" s="192"/>
      <c r="Y64" s="192"/>
      <c r="Z64" s="192"/>
      <c r="AA64" s="192"/>
      <c r="AB64" s="192"/>
      <c r="AC64" s="191"/>
      <c r="AD64" s="128" t="s">
        <v>129</v>
      </c>
    </row>
    <row r="65" spans="1:30" s="83" customFormat="1" ht="18" customHeight="1" x14ac:dyDescent="0.2">
      <c r="A65" s="300"/>
      <c r="B65" s="301"/>
      <c r="C65" s="302"/>
      <c r="D65" s="353"/>
      <c r="E65" s="355"/>
      <c r="F65" s="354"/>
      <c r="G65" s="140">
        <f>コンパウンド小型機EX0お客様ご記入欄!B25</f>
        <v>0</v>
      </c>
      <c r="H65" s="140">
        <f>コンパウンド小型機EX0お客様ご記入欄!B22</f>
        <v>0</v>
      </c>
      <c r="I65" s="350"/>
      <c r="J65" s="351"/>
      <c r="K65" s="350"/>
      <c r="L65" s="351"/>
      <c r="M65" s="352"/>
      <c r="N65" s="352"/>
      <c r="O65" s="352"/>
      <c r="P65" s="352"/>
      <c r="Q65" s="353"/>
      <c r="R65" s="354"/>
      <c r="S65" s="353"/>
      <c r="T65" s="354"/>
      <c r="U65" s="192"/>
      <c r="V65" s="192"/>
      <c r="W65" s="192"/>
      <c r="X65" s="192"/>
      <c r="Y65" s="192"/>
      <c r="Z65" s="192"/>
      <c r="AA65" s="192"/>
      <c r="AB65" s="192"/>
      <c r="AC65" s="191"/>
      <c r="AD65" s="128" t="s">
        <v>132</v>
      </c>
    </row>
    <row r="66" spans="1:30" s="83" customFormat="1" ht="18" customHeight="1" x14ac:dyDescent="0.2">
      <c r="A66" s="300"/>
      <c r="B66" s="301"/>
      <c r="C66" s="302"/>
      <c r="D66" s="353"/>
      <c r="E66" s="355"/>
      <c r="F66" s="354"/>
      <c r="G66" s="140">
        <f>コンパウンド小型機EX0お客様ご記入欄!B25</f>
        <v>0</v>
      </c>
      <c r="H66" s="140">
        <f>コンパウンド小型機EX0お客様ご記入欄!B22</f>
        <v>0</v>
      </c>
      <c r="I66" s="350"/>
      <c r="J66" s="351"/>
      <c r="K66" s="350"/>
      <c r="L66" s="351"/>
      <c r="M66" s="352"/>
      <c r="N66" s="352"/>
      <c r="O66" s="352"/>
      <c r="P66" s="352"/>
      <c r="Q66" s="353"/>
      <c r="R66" s="354"/>
      <c r="S66" s="353"/>
      <c r="T66" s="354"/>
      <c r="U66" s="192"/>
      <c r="V66" s="192"/>
      <c r="W66" s="192"/>
      <c r="X66" s="192"/>
      <c r="Y66" s="192"/>
      <c r="Z66" s="192"/>
      <c r="AA66" s="192"/>
      <c r="AB66" s="192"/>
      <c r="AC66" s="191"/>
      <c r="AD66" s="128" t="s">
        <v>133</v>
      </c>
    </row>
    <row r="67" spans="1:30" s="83" customFormat="1" ht="18" customHeight="1" x14ac:dyDescent="0.2">
      <c r="A67" s="300"/>
      <c r="B67" s="301"/>
      <c r="C67" s="302"/>
      <c r="D67" s="353"/>
      <c r="E67" s="355"/>
      <c r="F67" s="354"/>
      <c r="G67" s="140">
        <f>コンパウンド小型機EX0お客様ご記入欄!B25</f>
        <v>0</v>
      </c>
      <c r="H67" s="140">
        <f>コンパウンド小型機EX0お客様ご記入欄!B22</f>
        <v>0</v>
      </c>
      <c r="I67" s="353"/>
      <c r="J67" s="354"/>
      <c r="K67" s="353"/>
      <c r="L67" s="354"/>
      <c r="M67" s="352"/>
      <c r="N67" s="352"/>
      <c r="O67" s="352"/>
      <c r="P67" s="352"/>
      <c r="Q67" s="353"/>
      <c r="R67" s="354"/>
      <c r="S67" s="353"/>
      <c r="T67" s="354"/>
      <c r="U67" s="192"/>
      <c r="V67" s="192"/>
      <c r="W67" s="192"/>
      <c r="X67" s="192"/>
      <c r="Y67" s="192"/>
      <c r="Z67" s="192"/>
      <c r="AA67" s="192"/>
      <c r="AB67" s="192"/>
      <c r="AC67" s="191"/>
      <c r="AD67" s="128" t="s">
        <v>134</v>
      </c>
    </row>
    <row r="68" spans="1:30" s="83" customFormat="1" ht="18" customHeight="1" x14ac:dyDescent="0.2">
      <c r="A68" s="300"/>
      <c r="B68" s="301"/>
      <c r="C68" s="302"/>
      <c r="D68" s="353"/>
      <c r="E68" s="355"/>
      <c r="F68" s="354"/>
      <c r="G68" s="140">
        <f>コンパウンド小型機EX0お客様ご記入欄!B25</f>
        <v>0</v>
      </c>
      <c r="H68" s="140">
        <f>コンパウンド小型機EX0お客様ご記入欄!B22</f>
        <v>0</v>
      </c>
      <c r="I68" s="350"/>
      <c r="J68" s="351"/>
      <c r="K68" s="350"/>
      <c r="L68" s="351"/>
      <c r="M68" s="352"/>
      <c r="N68" s="352"/>
      <c r="O68" s="352"/>
      <c r="P68" s="352"/>
      <c r="Q68" s="353"/>
      <c r="R68" s="354"/>
      <c r="S68" s="353"/>
      <c r="T68" s="354"/>
      <c r="U68" s="192"/>
      <c r="V68" s="192"/>
      <c r="W68" s="192"/>
      <c r="X68" s="192"/>
      <c r="Y68" s="192"/>
      <c r="Z68" s="192"/>
      <c r="AA68" s="192"/>
      <c r="AB68" s="192"/>
      <c r="AC68" s="191"/>
      <c r="AD68" s="128" t="s">
        <v>135</v>
      </c>
    </row>
    <row r="69" spans="1:30" s="83" customFormat="1" ht="18" customHeight="1" x14ac:dyDescent="0.2">
      <c r="A69" s="300"/>
      <c r="B69" s="301"/>
      <c r="C69" s="302"/>
      <c r="D69" s="353"/>
      <c r="E69" s="355"/>
      <c r="F69" s="354"/>
      <c r="G69" s="140">
        <f>コンパウンド小型機EX0お客様ご記入欄!B25</f>
        <v>0</v>
      </c>
      <c r="H69" s="140">
        <f>コンパウンド小型機EX0お客様ご記入欄!B22</f>
        <v>0</v>
      </c>
      <c r="I69" s="350"/>
      <c r="J69" s="351"/>
      <c r="K69" s="350"/>
      <c r="L69" s="351"/>
      <c r="M69" s="352"/>
      <c r="N69" s="352"/>
      <c r="O69" s="352"/>
      <c r="P69" s="352"/>
      <c r="Q69" s="353"/>
      <c r="R69" s="354"/>
      <c r="S69" s="353"/>
      <c r="T69" s="354"/>
      <c r="U69" s="192"/>
      <c r="V69" s="192"/>
      <c r="W69" s="192"/>
      <c r="X69" s="192"/>
      <c r="Y69" s="192"/>
      <c r="Z69" s="192"/>
      <c r="AA69" s="192"/>
      <c r="AB69" s="192"/>
      <c r="AC69" s="191"/>
      <c r="AD69" s="128" t="s">
        <v>136</v>
      </c>
    </row>
    <row r="70" spans="1:30" s="83" customFormat="1" ht="18" customHeight="1" x14ac:dyDescent="0.2">
      <c r="A70" s="300"/>
      <c r="B70" s="301"/>
      <c r="C70" s="302"/>
      <c r="D70" s="353"/>
      <c r="E70" s="355"/>
      <c r="F70" s="354"/>
      <c r="G70" s="140">
        <f>コンパウンド小型機EX0お客様ご記入欄!B25</f>
        <v>0</v>
      </c>
      <c r="H70" s="140">
        <f>コンパウンド小型機EX0お客様ご記入欄!B22</f>
        <v>0</v>
      </c>
      <c r="I70" s="350"/>
      <c r="J70" s="351"/>
      <c r="K70" s="350"/>
      <c r="L70" s="351"/>
      <c r="M70" s="352"/>
      <c r="N70" s="352"/>
      <c r="O70" s="352"/>
      <c r="P70" s="352"/>
      <c r="Q70" s="353"/>
      <c r="R70" s="354"/>
      <c r="S70" s="353"/>
      <c r="T70" s="354"/>
      <c r="U70" s="192"/>
      <c r="V70" s="192"/>
      <c r="W70" s="192"/>
      <c r="X70" s="192"/>
      <c r="Y70" s="192"/>
      <c r="Z70" s="192"/>
      <c r="AA70" s="192"/>
      <c r="AB70" s="192"/>
      <c r="AC70" s="191"/>
      <c r="AD70" s="128" t="s">
        <v>137</v>
      </c>
    </row>
    <row r="71" spans="1:30" s="83" customFormat="1" ht="18" customHeight="1" x14ac:dyDescent="0.2">
      <c r="A71" s="300"/>
      <c r="B71" s="301"/>
      <c r="C71" s="302"/>
      <c r="D71" s="353"/>
      <c r="E71" s="355"/>
      <c r="F71" s="354"/>
      <c r="G71" s="140">
        <f>コンパウンド小型機EX0お客様ご記入欄!B25</f>
        <v>0</v>
      </c>
      <c r="H71" s="140">
        <f>コンパウンド小型機EX0お客様ご記入欄!B22</f>
        <v>0</v>
      </c>
      <c r="I71" s="350"/>
      <c r="J71" s="351"/>
      <c r="K71" s="350"/>
      <c r="L71" s="351"/>
      <c r="M71" s="352"/>
      <c r="N71" s="352"/>
      <c r="O71" s="352"/>
      <c r="P71" s="352"/>
      <c r="Q71" s="353"/>
      <c r="R71" s="354"/>
      <c r="S71" s="353"/>
      <c r="T71" s="354"/>
      <c r="U71" s="192"/>
      <c r="V71" s="192"/>
      <c r="W71" s="192"/>
      <c r="X71" s="192"/>
      <c r="Y71" s="192"/>
      <c r="Z71" s="192"/>
      <c r="AA71" s="192"/>
      <c r="AB71" s="192"/>
      <c r="AC71" s="191"/>
      <c r="AD71" s="128" t="s">
        <v>138</v>
      </c>
    </row>
    <row r="72" spans="1:30" s="83" customFormat="1" ht="18" customHeight="1" x14ac:dyDescent="0.2">
      <c r="A72" s="300"/>
      <c r="B72" s="301"/>
      <c r="C72" s="302"/>
      <c r="D72" s="353"/>
      <c r="E72" s="355"/>
      <c r="F72" s="354"/>
      <c r="G72" s="140">
        <f>コンパウンド小型機EX0お客様ご記入欄!B25</f>
        <v>0</v>
      </c>
      <c r="H72" s="140">
        <f>コンパウンド小型機EX0お客様ご記入欄!B22</f>
        <v>0</v>
      </c>
      <c r="I72" s="350"/>
      <c r="J72" s="351"/>
      <c r="K72" s="350"/>
      <c r="L72" s="351"/>
      <c r="M72" s="352"/>
      <c r="N72" s="352"/>
      <c r="O72" s="352"/>
      <c r="P72" s="352"/>
      <c r="Q72" s="353"/>
      <c r="R72" s="354"/>
      <c r="S72" s="353"/>
      <c r="T72" s="354"/>
      <c r="U72" s="192"/>
      <c r="V72" s="192"/>
      <c r="W72" s="192"/>
      <c r="X72" s="192"/>
      <c r="Y72" s="192"/>
      <c r="Z72" s="192"/>
      <c r="AA72" s="192"/>
      <c r="AB72" s="192"/>
      <c r="AC72" s="191"/>
      <c r="AD72" s="128" t="s">
        <v>139</v>
      </c>
    </row>
    <row r="73" spans="1:30" s="83" customFormat="1" ht="18" customHeight="1" x14ac:dyDescent="0.2">
      <c r="A73" s="303"/>
      <c r="B73" s="304"/>
      <c r="C73" s="305"/>
      <c r="D73" s="353"/>
      <c r="E73" s="355"/>
      <c r="F73" s="354"/>
      <c r="G73" s="140">
        <f>コンパウンド小型機EX0お客様ご記入欄!B25</f>
        <v>0</v>
      </c>
      <c r="H73" s="140">
        <f>コンパウンド小型機EX0お客様ご記入欄!B22</f>
        <v>0</v>
      </c>
      <c r="I73" s="350"/>
      <c r="J73" s="351"/>
      <c r="K73" s="350"/>
      <c r="L73" s="351"/>
      <c r="M73" s="352"/>
      <c r="N73" s="352"/>
      <c r="O73" s="352"/>
      <c r="P73" s="352"/>
      <c r="Q73" s="353"/>
      <c r="R73" s="354"/>
      <c r="S73" s="353"/>
      <c r="T73" s="354"/>
      <c r="U73" s="192"/>
      <c r="V73" s="192"/>
      <c r="W73" s="192"/>
      <c r="X73" s="192"/>
      <c r="Y73" s="192"/>
      <c r="Z73" s="192"/>
      <c r="AA73" s="192"/>
      <c r="AB73" s="192"/>
      <c r="AC73" s="191"/>
      <c r="AD73" s="128" t="s">
        <v>140</v>
      </c>
    </row>
    <row r="74" spans="1:30" s="83" customFormat="1" ht="6" customHeight="1" x14ac:dyDescent="0.2">
      <c r="E74" s="87"/>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row>
    <row r="75" spans="1:30" s="83" customFormat="1" ht="15" customHeight="1" x14ac:dyDescent="0.2">
      <c r="A75" s="288" t="s">
        <v>206</v>
      </c>
      <c r="B75" s="289"/>
      <c r="C75" s="290"/>
      <c r="D75" s="297" t="s">
        <v>231</v>
      </c>
      <c r="E75" s="298"/>
      <c r="F75" s="298"/>
      <c r="G75" s="299"/>
      <c r="H75" s="115"/>
      <c r="I75" s="92"/>
      <c r="J75" s="92"/>
      <c r="K75" s="92"/>
      <c r="L75" s="92"/>
      <c r="M75" s="92"/>
      <c r="N75" s="92"/>
      <c r="O75" s="92"/>
      <c r="P75" s="92"/>
      <c r="Q75" s="92"/>
      <c r="R75" s="92"/>
      <c r="S75" s="92"/>
      <c r="T75" s="92"/>
      <c r="U75" s="92"/>
      <c r="V75" s="92"/>
      <c r="W75" s="92"/>
      <c r="X75" s="92"/>
      <c r="Y75" s="92"/>
      <c r="Z75" s="92"/>
      <c r="AA75" s="92"/>
      <c r="AB75" s="92"/>
      <c r="AC75" s="92"/>
      <c r="AD75" s="93"/>
    </row>
    <row r="76" spans="1:30" s="83" customFormat="1" ht="15" customHeight="1" x14ac:dyDescent="0.2">
      <c r="A76" s="291"/>
      <c r="B76" s="292"/>
      <c r="C76" s="293"/>
      <c r="D76" s="300"/>
      <c r="E76" s="301"/>
      <c r="F76" s="301"/>
      <c r="G76" s="302"/>
      <c r="H76" s="94"/>
      <c r="AD76" s="96"/>
    </row>
    <row r="77" spans="1:30" s="83" customFormat="1" ht="15" customHeight="1" x14ac:dyDescent="0.2">
      <c r="A77" s="291"/>
      <c r="B77" s="292"/>
      <c r="C77" s="293"/>
      <c r="D77" s="300"/>
      <c r="E77" s="301"/>
      <c r="F77" s="301"/>
      <c r="G77" s="302"/>
      <c r="H77" s="94"/>
      <c r="AD77" s="96"/>
    </row>
    <row r="78" spans="1:30" s="83" customFormat="1" ht="15" customHeight="1" x14ac:dyDescent="0.2">
      <c r="A78" s="291"/>
      <c r="B78" s="292"/>
      <c r="C78" s="293"/>
      <c r="D78" s="303"/>
      <c r="E78" s="304"/>
      <c r="F78" s="304"/>
      <c r="G78" s="305"/>
      <c r="H78" s="94"/>
      <c r="AD78" s="96"/>
    </row>
    <row r="79" spans="1:30" s="83" customFormat="1" ht="15" customHeight="1" x14ac:dyDescent="0.2">
      <c r="A79" s="291"/>
      <c r="B79" s="292"/>
      <c r="C79" s="293"/>
      <c r="D79" s="129"/>
      <c r="E79" s="130"/>
      <c r="F79" s="130"/>
      <c r="G79" s="131"/>
      <c r="H79" s="94"/>
      <c r="AD79" s="96"/>
    </row>
    <row r="80" spans="1:30" s="83" customFormat="1" ht="15" customHeight="1" x14ac:dyDescent="0.2">
      <c r="A80" s="291"/>
      <c r="B80" s="292"/>
      <c r="C80" s="293"/>
      <c r="D80" s="129"/>
      <c r="E80" s="130"/>
      <c r="F80" s="130"/>
      <c r="G80" s="131"/>
      <c r="H80" s="94"/>
      <c r="AD80" s="96"/>
    </row>
    <row r="81" spans="1:30" s="83" customFormat="1" ht="15" customHeight="1" x14ac:dyDescent="0.2">
      <c r="A81" s="291"/>
      <c r="B81" s="292"/>
      <c r="C81" s="293"/>
      <c r="D81" s="129"/>
      <c r="E81" s="130"/>
      <c r="F81" s="130"/>
      <c r="G81" s="131"/>
      <c r="H81" s="94"/>
      <c r="AD81" s="96"/>
    </row>
    <row r="82" spans="1:30" s="83" customFormat="1" ht="15" customHeight="1" x14ac:dyDescent="0.2">
      <c r="A82" s="291"/>
      <c r="B82" s="292"/>
      <c r="C82" s="293"/>
      <c r="D82" s="129"/>
      <c r="E82" s="130"/>
      <c r="F82" s="130"/>
      <c r="G82" s="131"/>
      <c r="H82" s="94"/>
      <c r="AD82" s="96"/>
    </row>
    <row r="83" spans="1:30" s="83" customFormat="1" ht="15" customHeight="1" x14ac:dyDescent="0.2">
      <c r="A83" s="291"/>
      <c r="B83" s="292"/>
      <c r="C83" s="293"/>
      <c r="D83" s="129"/>
      <c r="E83" s="130"/>
      <c r="F83" s="130"/>
      <c r="G83" s="131"/>
      <c r="H83" s="94"/>
      <c r="AD83" s="96"/>
    </row>
    <row r="84" spans="1:30" s="83" customFormat="1" ht="15" customHeight="1" x14ac:dyDescent="0.2">
      <c r="A84" s="291"/>
      <c r="B84" s="292"/>
      <c r="C84" s="293"/>
      <c r="D84" s="324" t="s">
        <v>176</v>
      </c>
      <c r="E84" s="325"/>
      <c r="F84" s="325"/>
      <c r="G84" s="326"/>
      <c r="H84" s="94"/>
      <c r="AD84" s="96"/>
    </row>
    <row r="85" spans="1:30" s="83" customFormat="1" ht="15" customHeight="1" x14ac:dyDescent="0.2">
      <c r="A85" s="291"/>
      <c r="B85" s="292"/>
      <c r="C85" s="293"/>
      <c r="D85" s="327"/>
      <c r="E85" s="328"/>
      <c r="F85" s="328"/>
      <c r="G85" s="329"/>
      <c r="H85" s="94"/>
      <c r="AD85" s="96"/>
    </row>
    <row r="86" spans="1:30" s="83" customFormat="1" ht="15" customHeight="1" x14ac:dyDescent="0.2">
      <c r="A86" s="291"/>
      <c r="B86" s="292"/>
      <c r="C86" s="293"/>
      <c r="D86" s="330"/>
      <c r="E86" s="331"/>
      <c r="F86" s="331"/>
      <c r="G86" s="332"/>
      <c r="H86" s="94"/>
      <c r="AD86" s="96"/>
    </row>
    <row r="87" spans="1:30" s="83" customFormat="1" ht="15" customHeight="1" x14ac:dyDescent="0.2">
      <c r="A87" s="291"/>
      <c r="B87" s="292"/>
      <c r="C87" s="293"/>
      <c r="D87" s="333">
        <f>コンパウンド小型機EX0お客様ご記入欄!B19</f>
        <v>0</v>
      </c>
      <c r="E87" s="334"/>
      <c r="F87" s="334"/>
      <c r="G87" s="335"/>
      <c r="H87" s="94"/>
      <c r="AD87" s="96"/>
    </row>
    <row r="88" spans="1:30" s="83" customFormat="1" ht="15" customHeight="1" x14ac:dyDescent="0.2">
      <c r="A88" s="291"/>
      <c r="B88" s="292"/>
      <c r="C88" s="293"/>
      <c r="D88" s="336"/>
      <c r="E88" s="337"/>
      <c r="F88" s="337"/>
      <c r="G88" s="338"/>
      <c r="H88" s="94"/>
      <c r="AD88" s="96"/>
    </row>
    <row r="89" spans="1:30" s="83" customFormat="1" ht="15" customHeight="1" x14ac:dyDescent="0.2">
      <c r="A89" s="291"/>
      <c r="B89" s="292"/>
      <c r="C89" s="293"/>
      <c r="D89" s="336"/>
      <c r="E89" s="337"/>
      <c r="F89" s="337"/>
      <c r="G89" s="338"/>
      <c r="H89" s="94"/>
      <c r="AD89" s="96"/>
    </row>
    <row r="90" spans="1:30" s="83" customFormat="1" ht="15" customHeight="1" x14ac:dyDescent="0.2">
      <c r="A90" s="291"/>
      <c r="B90" s="292"/>
      <c r="C90" s="293"/>
      <c r="D90" s="336"/>
      <c r="E90" s="337"/>
      <c r="F90" s="337"/>
      <c r="G90" s="338"/>
      <c r="H90" s="94"/>
      <c r="AD90" s="96"/>
    </row>
    <row r="91" spans="1:30" s="83" customFormat="1" ht="15" customHeight="1" x14ac:dyDescent="0.2">
      <c r="A91" s="294"/>
      <c r="B91" s="295"/>
      <c r="C91" s="296"/>
      <c r="D91" s="339"/>
      <c r="E91" s="340"/>
      <c r="F91" s="340"/>
      <c r="G91" s="341"/>
      <c r="H91" s="116"/>
      <c r="I91" s="117"/>
      <c r="J91" s="117"/>
      <c r="K91" s="117"/>
      <c r="L91" s="117"/>
      <c r="M91" s="117"/>
      <c r="N91" s="117"/>
      <c r="O91" s="117"/>
      <c r="P91" s="117"/>
      <c r="Q91" s="117"/>
      <c r="R91" s="117"/>
      <c r="S91" s="117"/>
      <c r="T91" s="117"/>
      <c r="U91" s="117"/>
      <c r="V91" s="117"/>
      <c r="W91" s="117"/>
      <c r="X91" s="117"/>
      <c r="Y91" s="117"/>
      <c r="Z91" s="117"/>
      <c r="AA91" s="117"/>
      <c r="AB91" s="117"/>
      <c r="AC91" s="117"/>
      <c r="AD91" s="118"/>
    </row>
    <row r="92" spans="1:30" s="83" customFormat="1" ht="23.5" customHeight="1" x14ac:dyDescent="0.2">
      <c r="A92" s="288" t="s">
        <v>240</v>
      </c>
      <c r="B92" s="289"/>
      <c r="C92" s="289"/>
      <c r="D92" s="290"/>
      <c r="E92" s="394" t="s">
        <v>236</v>
      </c>
      <c r="F92" s="395"/>
      <c r="G92" s="395"/>
      <c r="H92" s="395"/>
      <c r="I92" s="395"/>
      <c r="J92" s="396"/>
      <c r="K92" s="398">
        <f>コンパウンド小型機EX0お客様ご記入欄!B18</f>
        <v>0</v>
      </c>
      <c r="L92" s="398"/>
      <c r="M92" s="398"/>
      <c r="N92" s="398"/>
      <c r="O92" s="398"/>
      <c r="P92" s="398"/>
      <c r="Q92" s="398"/>
      <c r="R92" s="398"/>
      <c r="S92" s="398"/>
      <c r="T92" s="398"/>
      <c r="U92" s="398"/>
      <c r="V92" s="398"/>
      <c r="W92" s="398"/>
      <c r="X92" s="398"/>
      <c r="Y92" s="398"/>
      <c r="Z92" s="398"/>
      <c r="AA92" s="398"/>
      <c r="AB92" s="398"/>
      <c r="AC92" s="398"/>
      <c r="AD92" s="399"/>
    </row>
    <row r="93" spans="1:30" s="83" customFormat="1" ht="23.5" customHeight="1" x14ac:dyDescent="0.2">
      <c r="A93" s="291"/>
      <c r="B93" s="292"/>
      <c r="C93" s="292"/>
      <c r="D93" s="293"/>
      <c r="E93" s="397"/>
      <c r="F93" s="395"/>
      <c r="G93" s="395"/>
      <c r="H93" s="395"/>
      <c r="I93" s="395"/>
      <c r="J93" s="396"/>
      <c r="K93" s="400"/>
      <c r="L93" s="400"/>
      <c r="M93" s="400"/>
      <c r="N93" s="400"/>
      <c r="O93" s="400"/>
      <c r="P93" s="400"/>
      <c r="Q93" s="400"/>
      <c r="R93" s="400"/>
      <c r="S93" s="400"/>
      <c r="T93" s="400"/>
      <c r="U93" s="400"/>
      <c r="V93" s="400"/>
      <c r="W93" s="400"/>
      <c r="X93" s="400"/>
      <c r="Y93" s="400"/>
      <c r="Z93" s="400"/>
      <c r="AA93" s="400"/>
      <c r="AB93" s="400"/>
      <c r="AC93" s="400"/>
      <c r="AD93" s="401"/>
    </row>
    <row r="94" spans="1:30" s="83" customFormat="1" ht="23.5" customHeight="1" x14ac:dyDescent="0.2">
      <c r="A94" s="291"/>
      <c r="B94" s="292"/>
      <c r="C94" s="292"/>
      <c r="D94" s="293"/>
      <c r="E94" s="394" t="s">
        <v>237</v>
      </c>
      <c r="F94" s="402"/>
      <c r="G94" s="402"/>
      <c r="H94" s="402"/>
      <c r="I94" s="402"/>
      <c r="J94" s="403"/>
      <c r="K94" s="367" t="s">
        <v>177</v>
      </c>
      <c r="L94" s="367"/>
      <c r="M94" s="367"/>
      <c r="N94" s="367"/>
      <c r="O94" s="367"/>
      <c r="P94" s="367"/>
      <c r="Q94" s="405" t="s">
        <v>239</v>
      </c>
      <c r="R94" s="406"/>
      <c r="S94" s="406"/>
      <c r="T94" s="406"/>
      <c r="U94" s="406"/>
      <c r="V94" s="406"/>
      <c r="W94" s="367"/>
      <c r="X94" s="367"/>
      <c r="Y94" s="367"/>
      <c r="Z94" s="367"/>
      <c r="AA94" s="367"/>
      <c r="AB94" s="367"/>
      <c r="AC94" s="367"/>
      <c r="AD94" s="367"/>
    </row>
    <row r="95" spans="1:30" s="83" customFormat="1" ht="23.5" customHeight="1" x14ac:dyDescent="0.2">
      <c r="A95" s="291"/>
      <c r="B95" s="292"/>
      <c r="C95" s="292"/>
      <c r="D95" s="293"/>
      <c r="E95" s="394"/>
      <c r="F95" s="402"/>
      <c r="G95" s="402"/>
      <c r="H95" s="402"/>
      <c r="I95" s="402"/>
      <c r="J95" s="403"/>
      <c r="K95" s="404"/>
      <c r="L95" s="404"/>
      <c r="M95" s="404"/>
      <c r="N95" s="404"/>
      <c r="O95" s="404"/>
      <c r="P95" s="404"/>
      <c r="Q95" s="407"/>
      <c r="R95" s="407"/>
      <c r="S95" s="407"/>
      <c r="T95" s="407"/>
      <c r="U95" s="407"/>
      <c r="V95" s="407"/>
      <c r="W95" s="404"/>
      <c r="X95" s="404"/>
      <c r="Y95" s="404"/>
      <c r="Z95" s="404"/>
      <c r="AA95" s="404"/>
      <c r="AB95" s="404"/>
      <c r="AC95" s="404"/>
      <c r="AD95" s="404"/>
    </row>
    <row r="96" spans="1:30" s="83" customFormat="1" ht="23.5" customHeight="1" x14ac:dyDescent="0.2">
      <c r="A96" s="291"/>
      <c r="B96" s="292"/>
      <c r="C96" s="292"/>
      <c r="D96" s="293"/>
      <c r="E96" s="394" t="s">
        <v>238</v>
      </c>
      <c r="F96" s="395"/>
      <c r="G96" s="395"/>
      <c r="H96" s="395"/>
      <c r="I96" s="395"/>
      <c r="J96" s="396"/>
      <c r="K96" s="444" t="s">
        <v>178</v>
      </c>
      <c r="L96" s="444"/>
      <c r="M96" s="444"/>
      <c r="N96" s="444"/>
      <c r="O96" s="444" t="s">
        <v>179</v>
      </c>
      <c r="P96" s="444"/>
      <c r="Q96" s="444"/>
      <c r="R96" s="444"/>
      <c r="S96" s="444" t="s">
        <v>180</v>
      </c>
      <c r="T96" s="444"/>
      <c r="U96" s="444"/>
      <c r="V96" s="444"/>
      <c r="W96" s="444" t="s">
        <v>181</v>
      </c>
      <c r="X96" s="444"/>
      <c r="Y96" s="444"/>
      <c r="Z96" s="444"/>
      <c r="AA96" s="444" t="s">
        <v>182</v>
      </c>
      <c r="AB96" s="444"/>
      <c r="AC96" s="444"/>
      <c r="AD96" s="444"/>
    </row>
    <row r="97" spans="1:30" s="83" customFormat="1" ht="23.5" customHeight="1" x14ac:dyDescent="0.2">
      <c r="A97" s="291"/>
      <c r="B97" s="292"/>
      <c r="C97" s="292"/>
      <c r="D97" s="293"/>
      <c r="E97" s="397"/>
      <c r="F97" s="395"/>
      <c r="G97" s="395"/>
      <c r="H97" s="395"/>
      <c r="I97" s="395"/>
      <c r="J97" s="396"/>
      <c r="K97" s="368" t="s">
        <v>184</v>
      </c>
      <c r="L97" s="368"/>
      <c r="M97" s="368"/>
      <c r="N97" s="368"/>
      <c r="O97" s="368" t="s">
        <v>184</v>
      </c>
      <c r="P97" s="368"/>
      <c r="Q97" s="368"/>
      <c r="R97" s="368"/>
      <c r="S97" s="368" t="s">
        <v>184</v>
      </c>
      <c r="T97" s="368"/>
      <c r="U97" s="368"/>
      <c r="V97" s="368"/>
      <c r="W97" s="368" t="s">
        <v>183</v>
      </c>
      <c r="X97" s="368"/>
      <c r="Y97" s="368"/>
      <c r="Z97" s="368"/>
      <c r="AA97" s="368" t="s">
        <v>184</v>
      </c>
      <c r="AB97" s="368"/>
      <c r="AC97" s="368"/>
      <c r="AD97" s="368"/>
    </row>
    <row r="98" spans="1:30" s="83" customFormat="1" ht="23.5" customHeight="1" x14ac:dyDescent="0.2">
      <c r="A98" s="291"/>
      <c r="B98" s="292"/>
      <c r="C98" s="292"/>
      <c r="D98" s="293"/>
      <c r="E98" s="397"/>
      <c r="F98" s="395"/>
      <c r="G98" s="395"/>
      <c r="H98" s="395"/>
      <c r="I98" s="395"/>
      <c r="J98" s="396"/>
      <c r="K98" s="368"/>
      <c r="L98" s="368"/>
      <c r="M98" s="368"/>
      <c r="N98" s="368"/>
      <c r="O98" s="368"/>
      <c r="P98" s="368"/>
      <c r="Q98" s="368"/>
      <c r="R98" s="368"/>
      <c r="S98" s="368"/>
      <c r="T98" s="368"/>
      <c r="U98" s="368"/>
      <c r="V98" s="368"/>
      <c r="W98" s="368"/>
      <c r="X98" s="368"/>
      <c r="Y98" s="368"/>
      <c r="Z98" s="368"/>
      <c r="AA98" s="368"/>
      <c r="AB98" s="368"/>
      <c r="AC98" s="368"/>
      <c r="AD98" s="368"/>
    </row>
    <row r="99" spans="1:30" s="83" customFormat="1" ht="23.5" customHeight="1" x14ac:dyDescent="0.2">
      <c r="A99" s="294"/>
      <c r="B99" s="295"/>
      <c r="C99" s="295"/>
      <c r="D99" s="296"/>
      <c r="E99" s="431" t="s">
        <v>185</v>
      </c>
      <c r="F99" s="432"/>
      <c r="G99" s="432"/>
      <c r="H99" s="432"/>
      <c r="I99" s="432"/>
      <c r="J99" s="432"/>
      <c r="K99" s="432"/>
      <c r="L99" s="432"/>
      <c r="M99" s="432"/>
      <c r="N99" s="432"/>
      <c r="O99" s="432"/>
      <c r="P99" s="432"/>
      <c r="Q99" s="432"/>
      <c r="R99" s="432"/>
      <c r="S99" s="432"/>
      <c r="T99" s="432"/>
      <c r="U99" s="432"/>
      <c r="V99" s="432"/>
      <c r="W99" s="432"/>
      <c r="X99" s="432"/>
      <c r="Y99" s="432"/>
      <c r="Z99" s="432"/>
      <c r="AA99" s="432"/>
      <c r="AB99" s="432"/>
      <c r="AC99" s="432"/>
      <c r="AD99" s="433"/>
    </row>
    <row r="100" spans="1:30" s="83" customFormat="1" ht="23.5" customHeight="1" x14ac:dyDescent="0.2">
      <c r="A100" s="110"/>
      <c r="B100" s="110"/>
      <c r="C100" s="110"/>
      <c r="D100" s="110"/>
      <c r="E100" s="108"/>
      <c r="F100" s="108"/>
      <c r="G100" s="108"/>
      <c r="H100" s="108"/>
      <c r="I100" s="108"/>
      <c r="J100" s="108"/>
      <c r="K100" s="108"/>
      <c r="L100" s="108"/>
      <c r="M100" s="108"/>
      <c r="N100" s="108"/>
      <c r="O100" s="108"/>
      <c r="P100" s="108"/>
      <c r="Q100" s="108"/>
      <c r="R100" s="108"/>
      <c r="S100" s="108"/>
      <c r="T100" s="108"/>
      <c r="U100" s="108"/>
      <c r="V100" s="108"/>
      <c r="W100" s="108"/>
      <c r="X100" s="108"/>
      <c r="Y100" s="108"/>
      <c r="Z100" s="108"/>
      <c r="AA100" s="108"/>
      <c r="AB100" s="108"/>
      <c r="AC100" s="108"/>
      <c r="AD100" s="108"/>
    </row>
    <row r="101" spans="1:30" s="83" customFormat="1" ht="23.5" customHeight="1" x14ac:dyDescent="0.2">
      <c r="A101" s="288" t="s">
        <v>241</v>
      </c>
      <c r="B101" s="289"/>
      <c r="C101" s="289"/>
      <c r="D101" s="290"/>
      <c r="E101" s="133" t="s">
        <v>186</v>
      </c>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34"/>
      <c r="AD101" s="135"/>
    </row>
    <row r="102" spans="1:30" s="83" customFormat="1" ht="23.5" customHeight="1" x14ac:dyDescent="0.2">
      <c r="A102" s="291"/>
      <c r="B102" s="292"/>
      <c r="C102" s="292"/>
      <c r="D102" s="293"/>
      <c r="E102" s="434" t="s">
        <v>187</v>
      </c>
      <c r="F102" s="435"/>
      <c r="G102" s="435"/>
      <c r="H102" s="435"/>
      <c r="I102" s="435"/>
      <c r="J102" s="435"/>
      <c r="K102" s="435"/>
      <c r="L102" s="435"/>
      <c r="M102" s="435"/>
      <c r="N102" s="435"/>
      <c r="O102" s="435"/>
      <c r="P102" s="435"/>
      <c r="Q102" s="435"/>
      <c r="R102" s="435"/>
      <c r="S102" s="435"/>
      <c r="T102" s="435"/>
      <c r="U102" s="435"/>
      <c r="V102" s="435"/>
      <c r="W102" s="435"/>
      <c r="X102" s="435"/>
      <c r="Y102" s="435"/>
      <c r="Z102" s="435"/>
      <c r="AA102" s="435"/>
      <c r="AB102" s="435"/>
      <c r="AC102" s="435"/>
      <c r="AD102" s="436"/>
    </row>
    <row r="103" spans="1:30" s="83" customFormat="1" ht="23.5" customHeight="1" x14ac:dyDescent="0.2">
      <c r="A103" s="291"/>
      <c r="B103" s="292"/>
      <c r="C103" s="292"/>
      <c r="D103" s="293"/>
      <c r="E103" s="194"/>
      <c r="F103" s="193"/>
      <c r="G103" s="193"/>
      <c r="H103" s="193"/>
      <c r="I103" s="193"/>
      <c r="J103" s="193"/>
      <c r="K103" s="193"/>
      <c r="L103" s="193"/>
      <c r="M103" s="193"/>
      <c r="N103" s="193"/>
      <c r="O103" s="193"/>
      <c r="P103" s="193"/>
      <c r="Q103" s="193"/>
      <c r="R103" s="193"/>
      <c r="S103" s="193"/>
      <c r="T103" s="193"/>
      <c r="U103" s="193"/>
      <c r="V103" s="193"/>
      <c r="W103" s="193"/>
      <c r="X103" s="193"/>
      <c r="Y103" s="193"/>
      <c r="Z103" s="193"/>
      <c r="AA103" s="193"/>
      <c r="AB103" s="193"/>
      <c r="AC103" s="193"/>
      <c r="AD103" s="195"/>
    </row>
    <row r="104" spans="1:30" s="83" customFormat="1" ht="23.5" customHeight="1" x14ac:dyDescent="0.2">
      <c r="A104" s="291"/>
      <c r="B104" s="292"/>
      <c r="C104" s="292"/>
      <c r="D104" s="293"/>
      <c r="E104" s="194"/>
      <c r="F104" s="193"/>
      <c r="G104" s="193"/>
      <c r="H104" s="193"/>
      <c r="I104" s="193"/>
      <c r="J104" s="193"/>
      <c r="K104" s="193"/>
      <c r="L104" s="193"/>
      <c r="M104" s="193"/>
      <c r="N104" s="193"/>
      <c r="O104" s="193"/>
      <c r="P104" s="193"/>
      <c r="Q104" s="193"/>
      <c r="R104" s="193"/>
      <c r="S104" s="193"/>
      <c r="T104" s="193"/>
      <c r="U104" s="193"/>
      <c r="V104" s="193"/>
      <c r="W104" s="193"/>
      <c r="X104" s="193"/>
      <c r="Y104" s="193"/>
      <c r="Z104" s="193"/>
      <c r="AA104" s="193"/>
      <c r="AB104" s="193"/>
      <c r="AC104" s="193"/>
      <c r="AD104" s="195"/>
    </row>
    <row r="105" spans="1:30" s="83" customFormat="1" ht="23.5" customHeight="1" x14ac:dyDescent="0.2">
      <c r="A105" s="291"/>
      <c r="B105" s="292"/>
      <c r="C105" s="292"/>
      <c r="D105" s="293"/>
      <c r="E105" s="194"/>
      <c r="F105" s="193"/>
      <c r="G105" s="193"/>
      <c r="H105" s="193"/>
      <c r="I105" s="193"/>
      <c r="J105" s="193"/>
      <c r="K105" s="193"/>
      <c r="L105" s="193"/>
      <c r="M105" s="193"/>
      <c r="N105" s="193"/>
      <c r="O105" s="193"/>
      <c r="P105" s="193"/>
      <c r="Q105" s="193"/>
      <c r="R105" s="193"/>
      <c r="S105" s="193"/>
      <c r="T105" s="193"/>
      <c r="U105" s="193"/>
      <c r="V105" s="193"/>
      <c r="W105" s="193"/>
      <c r="X105" s="193"/>
      <c r="Y105" s="193"/>
      <c r="Z105" s="193"/>
      <c r="AA105" s="193"/>
      <c r="AB105" s="193"/>
      <c r="AC105" s="193"/>
      <c r="AD105" s="195"/>
    </row>
    <row r="106" spans="1:30" s="83" customFormat="1" ht="23.5" customHeight="1" x14ac:dyDescent="0.2">
      <c r="A106" s="291"/>
      <c r="B106" s="292"/>
      <c r="C106" s="292"/>
      <c r="D106" s="293"/>
      <c r="E106" s="194"/>
      <c r="F106" s="193"/>
      <c r="G106" s="193"/>
      <c r="H106" s="193"/>
      <c r="I106" s="193"/>
      <c r="J106" s="193"/>
      <c r="K106" s="193"/>
      <c r="L106" s="193"/>
      <c r="M106" s="193"/>
      <c r="N106" s="193"/>
      <c r="O106" s="193"/>
      <c r="P106" s="193"/>
      <c r="Q106" s="193"/>
      <c r="R106" s="193"/>
      <c r="S106" s="193"/>
      <c r="T106" s="193"/>
      <c r="U106" s="193"/>
      <c r="V106" s="193"/>
      <c r="W106" s="193"/>
      <c r="X106" s="193"/>
      <c r="Y106" s="193"/>
      <c r="Z106" s="193"/>
      <c r="AA106" s="193"/>
      <c r="AB106" s="193"/>
      <c r="AC106" s="193"/>
      <c r="AD106" s="195"/>
    </row>
    <row r="107" spans="1:30" s="83" customFormat="1" ht="23.5" customHeight="1" x14ac:dyDescent="0.2">
      <c r="A107" s="291"/>
      <c r="B107" s="292"/>
      <c r="C107" s="292"/>
      <c r="D107" s="293"/>
      <c r="E107" s="194"/>
      <c r="F107" s="193"/>
      <c r="G107" s="193"/>
      <c r="H107" s="193"/>
      <c r="I107" s="193"/>
      <c r="J107" s="193"/>
      <c r="K107" s="193"/>
      <c r="L107" s="193"/>
      <c r="M107" s="193"/>
      <c r="N107" s="193"/>
      <c r="O107" s="193"/>
      <c r="P107" s="193"/>
      <c r="Q107" s="193"/>
      <c r="R107" s="193"/>
      <c r="S107" s="193"/>
      <c r="T107" s="193"/>
      <c r="U107" s="193"/>
      <c r="V107" s="193"/>
      <c r="W107" s="193"/>
      <c r="X107" s="193"/>
      <c r="Y107" s="193"/>
      <c r="Z107" s="193"/>
      <c r="AA107" s="193"/>
      <c r="AB107" s="193"/>
      <c r="AC107" s="193"/>
      <c r="AD107" s="195"/>
    </row>
    <row r="108" spans="1:30" s="83" customFormat="1" ht="23.5" customHeight="1" x14ac:dyDescent="0.2">
      <c r="A108" s="291"/>
      <c r="B108" s="292"/>
      <c r="C108" s="292"/>
      <c r="D108" s="293"/>
      <c r="E108" s="194"/>
      <c r="F108" s="193"/>
      <c r="G108" s="193"/>
      <c r="H108" s="193"/>
      <c r="I108" s="193"/>
      <c r="J108" s="193"/>
      <c r="K108" s="193"/>
      <c r="L108" s="193"/>
      <c r="M108" s="193"/>
      <c r="N108" s="193"/>
      <c r="O108" s="193"/>
      <c r="P108" s="193"/>
      <c r="Q108" s="193"/>
      <c r="R108" s="193"/>
      <c r="S108" s="193"/>
      <c r="T108" s="193"/>
      <c r="U108" s="193"/>
      <c r="V108" s="193"/>
      <c r="W108" s="193"/>
      <c r="X108" s="193"/>
      <c r="Y108" s="193"/>
      <c r="Z108" s="193"/>
      <c r="AA108" s="193"/>
      <c r="AB108" s="193"/>
      <c r="AC108" s="193"/>
      <c r="AD108" s="195"/>
    </row>
    <row r="109" spans="1:30" s="83" customFormat="1" ht="23.5" customHeight="1" x14ac:dyDescent="0.2">
      <c r="A109" s="291"/>
      <c r="B109" s="292"/>
      <c r="C109" s="292"/>
      <c r="D109" s="293"/>
      <c r="E109" s="194"/>
      <c r="F109" s="193"/>
      <c r="G109" s="193"/>
      <c r="H109" s="193"/>
      <c r="I109" s="193"/>
      <c r="J109" s="193"/>
      <c r="K109" s="193"/>
      <c r="L109" s="193"/>
      <c r="M109" s="193"/>
      <c r="N109" s="193"/>
      <c r="O109" s="193"/>
      <c r="P109" s="193"/>
      <c r="Q109" s="193"/>
      <c r="R109" s="193"/>
      <c r="S109" s="193"/>
      <c r="T109" s="193"/>
      <c r="U109" s="193"/>
      <c r="V109" s="193"/>
      <c r="W109" s="193"/>
      <c r="X109" s="193"/>
      <c r="Y109" s="193"/>
      <c r="Z109" s="193"/>
      <c r="AA109" s="193"/>
      <c r="AB109" s="193"/>
      <c r="AC109" s="193"/>
      <c r="AD109" s="195"/>
    </row>
    <row r="110" spans="1:30" s="83" customFormat="1" ht="23.5" customHeight="1" x14ac:dyDescent="0.2">
      <c r="A110" s="291"/>
      <c r="B110" s="292"/>
      <c r="C110" s="292"/>
      <c r="D110" s="293"/>
      <c r="E110" s="194"/>
      <c r="F110" s="193"/>
      <c r="G110" s="193"/>
      <c r="H110" s="193"/>
      <c r="I110" s="193"/>
      <c r="J110" s="193"/>
      <c r="K110" s="193"/>
      <c r="L110" s="193"/>
      <c r="M110" s="193"/>
      <c r="N110" s="193"/>
      <c r="O110" s="193"/>
      <c r="P110" s="193"/>
      <c r="Q110" s="193"/>
      <c r="R110" s="193"/>
      <c r="S110" s="193"/>
      <c r="T110" s="193"/>
      <c r="U110" s="193"/>
      <c r="V110" s="193"/>
      <c r="W110" s="193"/>
      <c r="X110" s="193"/>
      <c r="Y110" s="193"/>
      <c r="Z110" s="193"/>
      <c r="AA110" s="193"/>
      <c r="AB110" s="193"/>
      <c r="AC110" s="193"/>
      <c r="AD110" s="195"/>
    </row>
    <row r="111" spans="1:30" s="83" customFormat="1" ht="23.5" customHeight="1" x14ac:dyDescent="0.2">
      <c r="A111" s="291"/>
      <c r="B111" s="292"/>
      <c r="C111" s="292"/>
      <c r="D111" s="293"/>
      <c r="E111" s="194"/>
      <c r="F111" s="193"/>
      <c r="G111" s="193"/>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5"/>
    </row>
    <row r="112" spans="1:30" s="83" customFormat="1" ht="23.5" customHeight="1" x14ac:dyDescent="0.2">
      <c r="A112" s="294"/>
      <c r="B112" s="295"/>
      <c r="C112" s="295"/>
      <c r="D112" s="296"/>
      <c r="E112" s="196"/>
      <c r="F112" s="197"/>
      <c r="G112" s="197"/>
      <c r="H112" s="197"/>
      <c r="I112" s="197"/>
      <c r="J112" s="197"/>
      <c r="K112" s="197"/>
      <c r="L112" s="197"/>
      <c r="M112" s="197"/>
      <c r="N112" s="197"/>
      <c r="O112" s="197"/>
      <c r="P112" s="197"/>
      <c r="Q112" s="197"/>
      <c r="R112" s="197"/>
      <c r="S112" s="197"/>
      <c r="T112" s="197"/>
      <c r="U112" s="197"/>
      <c r="V112" s="197"/>
      <c r="W112" s="197"/>
      <c r="X112" s="197"/>
      <c r="Y112" s="197"/>
      <c r="Z112" s="197"/>
      <c r="AA112" s="197"/>
      <c r="AB112" s="197"/>
      <c r="AC112" s="197"/>
      <c r="AD112" s="198"/>
    </row>
    <row r="113" spans="1:30" s="83" customFormat="1" ht="23.5" customHeight="1" x14ac:dyDescent="0.2"/>
    <row r="114" spans="1:30" s="83" customFormat="1" ht="23.5" customHeight="1" x14ac:dyDescent="0.2">
      <c r="A114" s="315" t="s">
        <v>249</v>
      </c>
      <c r="B114" s="316"/>
      <c r="C114" s="316"/>
      <c r="D114" s="317"/>
      <c r="E114" s="437" t="s">
        <v>242</v>
      </c>
      <c r="F114" s="438"/>
      <c r="G114" s="438"/>
      <c r="H114" s="438"/>
      <c r="I114" s="438"/>
      <c r="J114" s="438"/>
      <c r="K114" s="438"/>
      <c r="L114" s="438"/>
      <c r="M114" s="438"/>
      <c r="N114" s="438"/>
      <c r="O114" s="438"/>
      <c r="P114" s="438"/>
      <c r="Q114" s="438"/>
      <c r="R114" s="438"/>
      <c r="S114" s="438"/>
      <c r="T114" s="438"/>
      <c r="U114" s="438"/>
      <c r="V114" s="438"/>
      <c r="W114" s="438"/>
      <c r="X114" s="438"/>
      <c r="Y114" s="438"/>
      <c r="Z114" s="438"/>
      <c r="AA114" s="438"/>
      <c r="AB114" s="438"/>
      <c r="AC114" s="438"/>
      <c r="AD114" s="439"/>
    </row>
    <row r="115" spans="1:30" s="83" customFormat="1" ht="23.5" customHeight="1" x14ac:dyDescent="0.2">
      <c r="A115" s="318"/>
      <c r="B115" s="319"/>
      <c r="C115" s="319"/>
      <c r="D115" s="320"/>
      <c r="E115" s="440"/>
      <c r="F115" s="441"/>
      <c r="G115" s="441"/>
      <c r="H115" s="441"/>
      <c r="I115" s="441"/>
      <c r="J115" s="441"/>
      <c r="K115" s="441"/>
      <c r="L115" s="441"/>
      <c r="M115" s="441"/>
      <c r="N115" s="441"/>
      <c r="O115" s="441"/>
      <c r="P115" s="441"/>
      <c r="Q115" s="441"/>
      <c r="R115" s="441"/>
      <c r="S115" s="441"/>
      <c r="T115" s="441"/>
      <c r="U115" s="441"/>
      <c r="V115" s="441"/>
      <c r="W115" s="441"/>
      <c r="X115" s="441"/>
      <c r="Y115" s="441"/>
      <c r="Z115" s="441"/>
      <c r="AA115" s="441"/>
      <c r="AB115" s="441"/>
      <c r="AC115" s="441"/>
      <c r="AD115" s="442"/>
    </row>
    <row r="116" spans="1:30" s="83" customFormat="1" ht="23.5" customHeight="1" x14ac:dyDescent="0.2">
      <c r="A116" s="318"/>
      <c r="B116" s="319"/>
      <c r="C116" s="319"/>
      <c r="D116" s="320"/>
      <c r="E116" s="136" t="s">
        <v>243</v>
      </c>
      <c r="F116" s="137"/>
      <c r="G116" s="137"/>
      <c r="H116" s="137"/>
      <c r="I116" s="137"/>
      <c r="J116" s="137"/>
      <c r="K116" s="137"/>
      <c r="L116" s="137"/>
      <c r="M116" s="137"/>
      <c r="N116" s="137"/>
      <c r="O116" s="137"/>
      <c r="P116" s="137"/>
      <c r="Q116" s="137"/>
      <c r="R116" s="137"/>
      <c r="S116" s="137"/>
      <c r="T116" s="137"/>
      <c r="U116" s="137"/>
      <c r="V116" s="137"/>
      <c r="W116" s="137"/>
      <c r="X116" s="137"/>
      <c r="Y116" s="137"/>
      <c r="Z116" s="137"/>
      <c r="AA116" s="137"/>
      <c r="AB116" s="137"/>
      <c r="AC116" s="137"/>
      <c r="AD116" s="138"/>
    </row>
    <row r="117" spans="1:30" s="83" customFormat="1" ht="23.5" customHeight="1" x14ac:dyDescent="0.2">
      <c r="A117" s="318"/>
      <c r="B117" s="319"/>
      <c r="C117" s="319"/>
      <c r="D117" s="320"/>
      <c r="E117" s="141" t="s">
        <v>188</v>
      </c>
      <c r="F117" s="142"/>
      <c r="G117" s="143"/>
      <c r="H117" s="199"/>
      <c r="I117" s="199"/>
      <c r="J117" s="199"/>
      <c r="K117" s="199"/>
      <c r="L117" s="199"/>
      <c r="M117" s="199"/>
      <c r="N117" s="199"/>
      <c r="O117" s="199"/>
      <c r="P117" s="199"/>
      <c r="Q117" s="199"/>
      <c r="R117" s="199"/>
      <c r="S117" s="199"/>
      <c r="T117" s="199"/>
      <c r="U117" s="199"/>
      <c r="V117" s="199"/>
      <c r="W117" s="199"/>
      <c r="X117" s="199"/>
      <c r="Y117" s="199"/>
      <c r="Z117" s="199"/>
      <c r="AA117" s="199"/>
      <c r="AB117" s="199"/>
      <c r="AC117" s="199"/>
      <c r="AD117" s="200"/>
    </row>
    <row r="118" spans="1:30" s="83" customFormat="1" ht="23.5" customHeight="1" x14ac:dyDescent="0.2">
      <c r="A118" s="318"/>
      <c r="B118" s="319"/>
      <c r="C118" s="319"/>
      <c r="D118" s="320"/>
      <c r="E118" s="201"/>
      <c r="F118" s="202"/>
      <c r="G118" s="199"/>
      <c r="H118" s="199"/>
      <c r="I118" s="199"/>
      <c r="J118" s="199"/>
      <c r="K118" s="199"/>
      <c r="L118" s="199"/>
      <c r="M118" s="443"/>
      <c r="N118" s="443"/>
      <c r="O118" s="199"/>
      <c r="P118" s="199"/>
      <c r="Q118" s="199"/>
      <c r="R118" s="199"/>
      <c r="S118" s="199"/>
      <c r="T118" s="199"/>
      <c r="U118" s="199"/>
      <c r="V118" s="199"/>
      <c r="W118" s="199"/>
      <c r="X118" s="199"/>
      <c r="Y118" s="199"/>
      <c r="Z118" s="199"/>
      <c r="AA118" s="199"/>
      <c r="AB118" s="199"/>
      <c r="AC118" s="199"/>
      <c r="AD118" s="200"/>
    </row>
    <row r="119" spans="1:30" s="83" customFormat="1" ht="23.5" customHeight="1" x14ac:dyDescent="0.2">
      <c r="A119" s="318"/>
      <c r="B119" s="319"/>
      <c r="C119" s="319"/>
      <c r="D119" s="320"/>
      <c r="E119" s="201"/>
      <c r="F119" s="202"/>
      <c r="G119" s="199"/>
      <c r="H119" s="199"/>
      <c r="I119" s="199"/>
      <c r="J119" s="199"/>
      <c r="K119" s="199"/>
      <c r="L119" s="199"/>
      <c r="M119" s="199"/>
      <c r="N119" s="199"/>
      <c r="O119" s="199"/>
      <c r="P119" s="199"/>
      <c r="Q119" s="199"/>
      <c r="R119" s="199"/>
      <c r="S119" s="199"/>
      <c r="T119" s="199"/>
      <c r="U119" s="199"/>
      <c r="V119" s="199"/>
      <c r="W119" s="199"/>
      <c r="X119" s="199"/>
      <c r="Y119" s="199"/>
      <c r="Z119" s="199"/>
      <c r="AA119" s="199"/>
      <c r="AB119" s="199"/>
      <c r="AC119" s="199"/>
      <c r="AD119" s="200"/>
    </row>
    <row r="120" spans="1:30" s="83" customFormat="1" ht="23.5" customHeight="1" x14ac:dyDescent="0.2">
      <c r="A120" s="318"/>
      <c r="B120" s="319"/>
      <c r="C120" s="319"/>
      <c r="D120" s="320"/>
      <c r="E120" s="203"/>
      <c r="F120" s="199"/>
      <c r="G120" s="199"/>
      <c r="H120" s="199"/>
      <c r="I120" s="199"/>
      <c r="J120" s="199"/>
      <c r="K120" s="199"/>
      <c r="L120" s="199"/>
      <c r="M120" s="199"/>
      <c r="N120" s="199"/>
      <c r="O120" s="199"/>
      <c r="P120" s="199"/>
      <c r="Q120" s="199"/>
      <c r="R120" s="199"/>
      <c r="S120" s="199"/>
      <c r="T120" s="199"/>
      <c r="U120" s="199"/>
      <c r="V120" s="199"/>
      <c r="W120" s="199"/>
      <c r="X120" s="199"/>
      <c r="Y120" s="199"/>
      <c r="Z120" s="199"/>
      <c r="AA120" s="199"/>
      <c r="AB120" s="199"/>
      <c r="AC120" s="199"/>
      <c r="AD120" s="200"/>
    </row>
    <row r="121" spans="1:30" s="83" customFormat="1" ht="23.5" customHeight="1" x14ac:dyDescent="0.2">
      <c r="A121" s="318"/>
      <c r="B121" s="319"/>
      <c r="C121" s="319"/>
      <c r="D121" s="320"/>
      <c r="E121" s="203"/>
      <c r="F121" s="199"/>
      <c r="G121" s="199"/>
      <c r="H121" s="199"/>
      <c r="I121" s="199"/>
      <c r="J121" s="199"/>
      <c r="K121" s="199"/>
      <c r="L121" s="199"/>
      <c r="M121" s="199"/>
      <c r="N121" s="199"/>
      <c r="O121" s="199"/>
      <c r="P121" s="199"/>
      <c r="Q121" s="199"/>
      <c r="R121" s="199"/>
      <c r="S121" s="199"/>
      <c r="T121" s="199"/>
      <c r="U121" s="199"/>
      <c r="V121" s="199"/>
      <c r="W121" s="199"/>
      <c r="X121" s="199"/>
      <c r="Y121" s="199"/>
      <c r="Z121" s="199"/>
      <c r="AA121" s="199"/>
      <c r="AB121" s="199"/>
      <c r="AC121" s="199"/>
      <c r="AD121" s="200"/>
    </row>
    <row r="122" spans="1:30" s="83" customFormat="1" ht="23.5" customHeight="1" x14ac:dyDescent="0.2">
      <c r="A122" s="318"/>
      <c r="B122" s="319"/>
      <c r="C122" s="319"/>
      <c r="D122" s="320"/>
      <c r="E122" s="203"/>
      <c r="F122" s="199"/>
      <c r="G122" s="199"/>
      <c r="H122" s="199"/>
      <c r="I122" s="199"/>
      <c r="J122" s="199"/>
      <c r="K122" s="199"/>
      <c r="L122" s="199"/>
      <c r="M122" s="199"/>
      <c r="N122" s="199"/>
      <c r="O122" s="199"/>
      <c r="P122" s="199"/>
      <c r="Q122" s="199"/>
      <c r="R122" s="199"/>
      <c r="S122" s="199"/>
      <c r="T122" s="199"/>
      <c r="U122" s="199"/>
      <c r="V122" s="199"/>
      <c r="W122" s="199"/>
      <c r="X122" s="199"/>
      <c r="Y122" s="199"/>
      <c r="Z122" s="199"/>
      <c r="AA122" s="199"/>
      <c r="AB122" s="199"/>
      <c r="AC122" s="199"/>
      <c r="AD122" s="200"/>
    </row>
    <row r="123" spans="1:30" s="83" customFormat="1" ht="23.5" customHeight="1" x14ac:dyDescent="0.2">
      <c r="A123" s="318"/>
      <c r="B123" s="319"/>
      <c r="C123" s="319"/>
      <c r="D123" s="320"/>
      <c r="E123" s="203"/>
      <c r="F123" s="199"/>
      <c r="G123" s="199"/>
      <c r="H123" s="199"/>
      <c r="I123" s="199"/>
      <c r="J123" s="199"/>
      <c r="K123" s="199"/>
      <c r="L123" s="199"/>
      <c r="M123" s="199"/>
      <c r="N123" s="199"/>
      <c r="O123" s="199"/>
      <c r="P123" s="199"/>
      <c r="Q123" s="199"/>
      <c r="R123" s="199"/>
      <c r="S123" s="199"/>
      <c r="T123" s="199"/>
      <c r="U123" s="199"/>
      <c r="V123" s="199"/>
      <c r="W123" s="199"/>
      <c r="X123" s="199"/>
      <c r="Y123" s="199"/>
      <c r="Z123" s="199"/>
      <c r="AA123" s="199"/>
      <c r="AB123" s="199"/>
      <c r="AC123" s="199"/>
      <c r="AD123" s="200"/>
    </row>
    <row r="124" spans="1:30" s="83" customFormat="1" ht="23.5" customHeight="1" x14ac:dyDescent="0.2">
      <c r="A124" s="318"/>
      <c r="B124" s="319"/>
      <c r="C124" s="319"/>
      <c r="D124" s="320"/>
      <c r="E124" s="203"/>
      <c r="F124" s="199"/>
      <c r="G124" s="199"/>
      <c r="H124" s="199"/>
      <c r="I124" s="199"/>
      <c r="J124" s="199"/>
      <c r="K124" s="199"/>
      <c r="L124" s="199"/>
      <c r="M124" s="199"/>
      <c r="N124" s="199"/>
      <c r="O124" s="199"/>
      <c r="P124" s="199"/>
      <c r="Q124" s="199"/>
      <c r="R124" s="199"/>
      <c r="S124" s="199"/>
      <c r="T124" s="199"/>
      <c r="U124" s="199"/>
      <c r="V124" s="199"/>
      <c r="W124" s="199"/>
      <c r="X124" s="199"/>
      <c r="Y124" s="199"/>
      <c r="Z124" s="199"/>
      <c r="AA124" s="199"/>
      <c r="AB124" s="199"/>
      <c r="AC124" s="199"/>
      <c r="AD124" s="200"/>
    </row>
    <row r="125" spans="1:30" s="83" customFormat="1" ht="23.5" customHeight="1" x14ac:dyDescent="0.2">
      <c r="A125" s="318"/>
      <c r="B125" s="319"/>
      <c r="C125" s="319"/>
      <c r="D125" s="320"/>
      <c r="E125" s="203"/>
      <c r="F125" s="199"/>
      <c r="G125" s="199"/>
      <c r="H125" s="199"/>
      <c r="I125" s="199"/>
      <c r="J125" s="199"/>
      <c r="K125" s="199"/>
      <c r="L125" s="199"/>
      <c r="M125" s="199"/>
      <c r="N125" s="199"/>
      <c r="O125" s="199"/>
      <c r="P125" s="199"/>
      <c r="Q125" s="199"/>
      <c r="R125" s="199"/>
      <c r="S125" s="199"/>
      <c r="T125" s="199"/>
      <c r="U125" s="199"/>
      <c r="V125" s="199"/>
      <c r="W125" s="199"/>
      <c r="X125" s="199"/>
      <c r="Y125" s="199"/>
      <c r="Z125" s="199"/>
      <c r="AA125" s="199"/>
      <c r="AB125" s="199"/>
      <c r="AC125" s="199"/>
      <c r="AD125" s="200"/>
    </row>
    <row r="126" spans="1:30" s="83" customFormat="1" ht="23.5" customHeight="1" x14ac:dyDescent="0.2">
      <c r="A126" s="318"/>
      <c r="B126" s="319"/>
      <c r="C126" s="319"/>
      <c r="D126" s="320"/>
      <c r="E126" s="203"/>
      <c r="F126" s="199"/>
      <c r="G126" s="199"/>
      <c r="H126" s="199"/>
      <c r="I126" s="199"/>
      <c r="J126" s="199"/>
      <c r="K126" s="199"/>
      <c r="L126" s="199"/>
      <c r="M126" s="199"/>
      <c r="N126" s="199"/>
      <c r="O126" s="199"/>
      <c r="P126" s="199"/>
      <c r="Q126" s="199"/>
      <c r="R126" s="199"/>
      <c r="S126" s="199"/>
      <c r="T126" s="199"/>
      <c r="U126" s="199"/>
      <c r="V126" s="199"/>
      <c r="W126" s="199"/>
      <c r="X126" s="199"/>
      <c r="Y126" s="199"/>
      <c r="Z126" s="199"/>
      <c r="AA126" s="199"/>
      <c r="AB126" s="199"/>
      <c r="AC126" s="199"/>
      <c r="AD126" s="200"/>
    </row>
    <row r="127" spans="1:30" s="83" customFormat="1" ht="23.5" customHeight="1" x14ac:dyDescent="0.2">
      <c r="A127" s="318"/>
      <c r="B127" s="319"/>
      <c r="C127" s="319"/>
      <c r="D127" s="320"/>
      <c r="E127" s="145" t="s">
        <v>189</v>
      </c>
      <c r="F127" s="146"/>
      <c r="G127" s="146"/>
      <c r="H127" s="146"/>
      <c r="I127" s="147"/>
      <c r="J127" s="148"/>
      <c r="K127" s="148"/>
      <c r="L127" s="143"/>
      <c r="M127" s="143"/>
      <c r="N127" s="199"/>
      <c r="O127" s="199"/>
      <c r="P127" s="199"/>
      <c r="Q127" s="199"/>
      <c r="R127" s="199"/>
      <c r="S127" s="199"/>
      <c r="T127" s="199"/>
      <c r="U127" s="199"/>
      <c r="V127" s="199"/>
      <c r="W127" s="199"/>
      <c r="X127" s="199"/>
      <c r="Y127" s="199"/>
      <c r="Z127" s="199"/>
      <c r="AA127" s="199"/>
      <c r="AB127" s="199"/>
      <c r="AC127" s="199"/>
      <c r="AD127" s="200"/>
    </row>
    <row r="128" spans="1:30" s="83" customFormat="1" ht="23.5" customHeight="1" x14ac:dyDescent="0.2">
      <c r="A128" s="318"/>
      <c r="B128" s="319"/>
      <c r="C128" s="319"/>
      <c r="D128" s="320"/>
      <c r="E128" s="145" t="s">
        <v>190</v>
      </c>
      <c r="F128" s="146"/>
      <c r="G128" s="146"/>
      <c r="H128" s="146"/>
      <c r="I128" s="147"/>
      <c r="J128" s="148"/>
      <c r="K128" s="148"/>
      <c r="L128" s="143"/>
      <c r="M128" s="143"/>
      <c r="N128" s="199"/>
      <c r="O128" s="199"/>
      <c r="P128" s="199"/>
      <c r="Q128" s="199"/>
      <c r="R128" s="199"/>
      <c r="S128" s="199"/>
      <c r="T128" s="199"/>
      <c r="U128" s="199"/>
      <c r="V128" s="199"/>
      <c r="W128" s="199"/>
      <c r="X128" s="199"/>
      <c r="Y128" s="199"/>
      <c r="Z128" s="199"/>
      <c r="AA128" s="199"/>
      <c r="AB128" s="199"/>
      <c r="AC128" s="199"/>
      <c r="AD128" s="200"/>
    </row>
    <row r="129" spans="1:30" s="83" customFormat="1" ht="23.5" customHeight="1" x14ac:dyDescent="0.2">
      <c r="A129" s="318"/>
      <c r="B129" s="319"/>
      <c r="C129" s="319"/>
      <c r="D129" s="320"/>
      <c r="E129" s="145" t="s">
        <v>191</v>
      </c>
      <c r="F129" s="146"/>
      <c r="G129" s="146"/>
      <c r="H129" s="146"/>
      <c r="I129" s="147"/>
      <c r="J129" s="148"/>
      <c r="K129" s="148"/>
      <c r="L129" s="143"/>
      <c r="M129" s="143"/>
      <c r="N129" s="199"/>
      <c r="O129" s="199"/>
      <c r="P129" s="199"/>
      <c r="Q129" s="199"/>
      <c r="R129" s="199"/>
      <c r="S129" s="199"/>
      <c r="T129" s="199"/>
      <c r="U129" s="199"/>
      <c r="V129" s="199"/>
      <c r="W129" s="199"/>
      <c r="X129" s="199"/>
      <c r="Y129" s="199"/>
      <c r="Z129" s="199"/>
      <c r="AA129" s="199"/>
      <c r="AB129" s="199"/>
      <c r="AC129" s="199"/>
      <c r="AD129" s="200"/>
    </row>
    <row r="130" spans="1:30" s="83" customFormat="1" ht="23.5" customHeight="1" x14ac:dyDescent="0.2">
      <c r="A130" s="321"/>
      <c r="B130" s="322"/>
      <c r="C130" s="322"/>
      <c r="D130" s="323"/>
      <c r="E130" s="149" t="s">
        <v>192</v>
      </c>
      <c r="F130" s="150"/>
      <c r="G130" s="150"/>
      <c r="H130" s="150"/>
      <c r="I130" s="151"/>
      <c r="J130" s="152"/>
      <c r="K130" s="152"/>
      <c r="L130" s="153"/>
      <c r="M130" s="153"/>
      <c r="N130" s="204"/>
      <c r="O130" s="204"/>
      <c r="P130" s="204"/>
      <c r="Q130" s="204"/>
      <c r="R130" s="204"/>
      <c r="S130" s="204"/>
      <c r="T130" s="204"/>
      <c r="U130" s="204"/>
      <c r="V130" s="204"/>
      <c r="W130" s="204"/>
      <c r="X130" s="204"/>
      <c r="Y130" s="204"/>
      <c r="Z130" s="204"/>
      <c r="AA130" s="204"/>
      <c r="AB130" s="204"/>
      <c r="AC130" s="204"/>
      <c r="AD130" s="205"/>
    </row>
    <row r="131" spans="1:30" s="83" customFormat="1" ht="23.5" customHeight="1" x14ac:dyDescent="0.2">
      <c r="E131" s="95"/>
      <c r="F131" s="95"/>
      <c r="G131" s="95"/>
      <c r="H131" s="95"/>
      <c r="I131" s="95"/>
      <c r="J131" s="95"/>
      <c r="K131" s="95"/>
      <c r="L131" s="95"/>
      <c r="M131" s="95"/>
      <c r="N131" s="95"/>
      <c r="O131" s="95"/>
      <c r="P131" s="95"/>
      <c r="Q131" s="95"/>
      <c r="R131" s="95"/>
      <c r="S131" s="95"/>
      <c r="T131" s="95"/>
      <c r="U131" s="95"/>
      <c r="V131" s="95"/>
      <c r="W131" s="95"/>
      <c r="X131" s="95"/>
      <c r="Y131" s="95"/>
      <c r="Z131" s="95"/>
      <c r="AA131" s="95"/>
      <c r="AB131" s="95"/>
      <c r="AC131" s="95"/>
      <c r="AD131" s="95"/>
    </row>
    <row r="132" spans="1:30" s="83" customFormat="1" ht="23.5" customHeight="1" x14ac:dyDescent="0.2">
      <c r="A132" s="315" t="s">
        <v>248</v>
      </c>
      <c r="B132" s="316"/>
      <c r="C132" s="316"/>
      <c r="D132" s="317"/>
      <c r="E132" s="382" t="s">
        <v>193</v>
      </c>
      <c r="F132" s="383"/>
      <c r="G132" s="383"/>
      <c r="H132" s="383"/>
      <c r="I132" s="383"/>
      <c r="J132" s="383"/>
      <c r="K132" s="383"/>
      <c r="L132" s="383"/>
      <c r="M132" s="383"/>
      <c r="N132" s="383"/>
      <c r="O132" s="383"/>
      <c r="P132" s="383"/>
      <c r="Q132" s="383"/>
      <c r="R132" s="383"/>
      <c r="S132" s="383"/>
      <c r="T132" s="383"/>
      <c r="U132" s="383"/>
      <c r="V132" s="383"/>
      <c r="W132" s="383"/>
      <c r="X132" s="383"/>
      <c r="Y132" s="383"/>
      <c r="Z132" s="383"/>
      <c r="AA132" s="383"/>
      <c r="AB132" s="383"/>
      <c r="AC132" s="383"/>
      <c r="AD132" s="384"/>
    </row>
    <row r="133" spans="1:30" s="83" customFormat="1" ht="23.5" customHeight="1" x14ac:dyDescent="0.2">
      <c r="A133" s="318"/>
      <c r="B133" s="319"/>
      <c r="C133" s="319"/>
      <c r="D133" s="320"/>
      <c r="E133" s="385"/>
      <c r="F133" s="386"/>
      <c r="G133" s="386"/>
      <c r="H133" s="386"/>
      <c r="I133" s="386"/>
      <c r="J133" s="386"/>
      <c r="K133" s="386"/>
      <c r="L133" s="386"/>
      <c r="M133" s="386"/>
      <c r="N133" s="386"/>
      <c r="O133" s="386"/>
      <c r="P133" s="386"/>
      <c r="Q133" s="386"/>
      <c r="R133" s="386"/>
      <c r="S133" s="386"/>
      <c r="T133" s="386"/>
      <c r="U133" s="386"/>
      <c r="V133" s="386"/>
      <c r="W133" s="386"/>
      <c r="X133" s="386"/>
      <c r="Y133" s="386"/>
      <c r="Z133" s="386"/>
      <c r="AA133" s="386"/>
      <c r="AB133" s="386"/>
      <c r="AC133" s="386"/>
      <c r="AD133" s="387"/>
    </row>
    <row r="134" spans="1:30" s="83" customFormat="1" ht="23.5" customHeight="1" x14ac:dyDescent="0.2">
      <c r="A134" s="318"/>
      <c r="B134" s="319"/>
      <c r="C134" s="319"/>
      <c r="D134" s="320"/>
      <c r="E134" s="136" t="s">
        <v>244</v>
      </c>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32"/>
    </row>
    <row r="135" spans="1:30" s="83" customFormat="1" ht="23.5" customHeight="1" x14ac:dyDescent="0.2">
      <c r="A135" s="318"/>
      <c r="B135" s="319"/>
      <c r="C135" s="319"/>
      <c r="D135" s="320"/>
      <c r="E135" s="145" t="s">
        <v>194</v>
      </c>
      <c r="F135" s="146"/>
      <c r="G135" s="144"/>
      <c r="H135" s="202"/>
      <c r="I135" s="202"/>
      <c r="J135" s="193"/>
      <c r="K135" s="206"/>
      <c r="L135" s="206"/>
      <c r="M135" s="206"/>
      <c r="N135" s="193"/>
      <c r="O135" s="193"/>
      <c r="P135" s="193"/>
      <c r="Q135" s="193"/>
      <c r="R135" s="193"/>
      <c r="S135" s="193"/>
      <c r="T135" s="193"/>
      <c r="U135" s="193"/>
      <c r="V135" s="193"/>
      <c r="W135" s="193"/>
      <c r="X135" s="193"/>
      <c r="Y135" s="193"/>
      <c r="Z135" s="193"/>
      <c r="AA135" s="193"/>
      <c r="AB135" s="193"/>
      <c r="AC135" s="193"/>
      <c r="AD135" s="195"/>
    </row>
    <row r="136" spans="1:30" s="83" customFormat="1" ht="23.5" customHeight="1" x14ac:dyDescent="0.2">
      <c r="A136" s="318"/>
      <c r="B136" s="319"/>
      <c r="C136" s="319"/>
      <c r="D136" s="320"/>
      <c r="E136" s="209"/>
      <c r="F136" s="210"/>
      <c r="G136" s="202"/>
      <c r="H136" s="202"/>
      <c r="I136" s="202"/>
      <c r="J136" s="193"/>
      <c r="K136" s="193"/>
      <c r="L136" s="193"/>
      <c r="M136" s="193"/>
      <c r="N136" s="193"/>
      <c r="O136" s="193"/>
      <c r="P136" s="193"/>
      <c r="Q136" s="193"/>
      <c r="R136" s="193"/>
      <c r="S136" s="193"/>
      <c r="T136" s="193"/>
      <c r="U136" s="193"/>
      <c r="V136" s="193"/>
      <c r="W136" s="193"/>
      <c r="X136" s="193"/>
      <c r="Y136" s="193"/>
      <c r="Z136" s="193"/>
      <c r="AA136" s="193"/>
      <c r="AB136" s="193"/>
      <c r="AC136" s="193"/>
      <c r="AD136" s="195"/>
    </row>
    <row r="137" spans="1:30" s="83" customFormat="1" ht="23.5" customHeight="1" x14ac:dyDescent="0.2">
      <c r="A137" s="318"/>
      <c r="B137" s="319"/>
      <c r="C137" s="319"/>
      <c r="D137" s="320"/>
      <c r="E137" s="145" t="s">
        <v>195</v>
      </c>
      <c r="F137" s="144"/>
      <c r="G137" s="202"/>
      <c r="H137" s="202"/>
      <c r="I137" s="202"/>
      <c r="J137" s="193"/>
      <c r="K137" s="193"/>
      <c r="L137" s="193"/>
      <c r="M137" s="193"/>
      <c r="N137" s="193"/>
      <c r="O137" s="193"/>
      <c r="P137" s="193"/>
      <c r="Q137" s="193"/>
      <c r="R137" s="193"/>
      <c r="S137" s="193"/>
      <c r="T137" s="193"/>
      <c r="U137" s="193"/>
      <c r="V137" s="193"/>
      <c r="W137" s="193"/>
      <c r="X137" s="193"/>
      <c r="Y137" s="193"/>
      <c r="Z137" s="193"/>
      <c r="AA137" s="193"/>
      <c r="AB137" s="193"/>
      <c r="AC137" s="193"/>
      <c r="AD137" s="195"/>
    </row>
    <row r="138" spans="1:30" s="83" customFormat="1" ht="23.5" customHeight="1" x14ac:dyDescent="0.2">
      <c r="A138" s="318"/>
      <c r="B138" s="319"/>
      <c r="C138" s="319"/>
      <c r="D138" s="320"/>
      <c r="E138" s="211"/>
      <c r="F138" s="207"/>
      <c r="G138" s="207"/>
      <c r="H138" s="207"/>
      <c r="I138" s="207"/>
      <c r="J138" s="193"/>
      <c r="K138" s="193"/>
      <c r="L138" s="193"/>
      <c r="M138" s="193"/>
      <c r="N138" s="193"/>
      <c r="O138" s="193"/>
      <c r="P138" s="193"/>
      <c r="Q138" s="193"/>
      <c r="R138" s="193"/>
      <c r="S138" s="193"/>
      <c r="T138" s="193"/>
      <c r="U138" s="193"/>
      <c r="V138" s="193"/>
      <c r="W138" s="193"/>
      <c r="X138" s="193"/>
      <c r="Y138" s="193"/>
      <c r="Z138" s="193"/>
      <c r="AA138" s="193"/>
      <c r="AB138" s="193"/>
      <c r="AC138" s="193"/>
      <c r="AD138" s="195"/>
    </row>
    <row r="139" spans="1:30" s="83" customFormat="1" ht="23.5" customHeight="1" x14ac:dyDescent="0.2">
      <c r="A139" s="318"/>
      <c r="B139" s="319"/>
      <c r="C139" s="319"/>
      <c r="D139" s="320"/>
      <c r="E139" s="211"/>
      <c r="F139" s="207"/>
      <c r="G139" s="207"/>
      <c r="H139" s="207"/>
      <c r="I139" s="207"/>
      <c r="J139" s="193"/>
      <c r="K139" s="193"/>
      <c r="L139" s="193"/>
      <c r="M139" s="193"/>
      <c r="N139" s="193"/>
      <c r="O139" s="193"/>
      <c r="P139" s="193"/>
      <c r="Q139" s="193"/>
      <c r="R139" s="193"/>
      <c r="S139" s="193"/>
      <c r="T139" s="193"/>
      <c r="U139" s="193"/>
      <c r="V139" s="193"/>
      <c r="W139" s="193"/>
      <c r="X139" s="193"/>
      <c r="Y139" s="193"/>
      <c r="Z139" s="193"/>
      <c r="AA139" s="193"/>
      <c r="AB139" s="193"/>
      <c r="AC139" s="193"/>
      <c r="AD139" s="195"/>
    </row>
    <row r="140" spans="1:30" s="83" customFormat="1" ht="23.5" customHeight="1" x14ac:dyDescent="0.2">
      <c r="A140" s="318"/>
      <c r="B140" s="319"/>
      <c r="C140" s="319"/>
      <c r="D140" s="320"/>
      <c r="E140" s="211"/>
      <c r="F140" s="207"/>
      <c r="G140" s="207"/>
      <c r="H140" s="207"/>
      <c r="I140" s="207"/>
      <c r="J140" s="193"/>
      <c r="K140" s="193"/>
      <c r="L140" s="193"/>
      <c r="M140" s="193"/>
      <c r="N140" s="193"/>
      <c r="O140" s="193"/>
      <c r="P140" s="193"/>
      <c r="Q140" s="193"/>
      <c r="R140" s="193"/>
      <c r="S140" s="193"/>
      <c r="T140" s="193"/>
      <c r="U140" s="193"/>
      <c r="V140" s="193"/>
      <c r="W140" s="193"/>
      <c r="X140" s="193"/>
      <c r="Y140" s="193"/>
      <c r="Z140" s="193"/>
      <c r="AA140" s="193"/>
      <c r="AB140" s="193"/>
      <c r="AC140" s="193"/>
      <c r="AD140" s="195"/>
    </row>
    <row r="141" spans="1:30" s="83" customFormat="1" ht="23.5" customHeight="1" x14ac:dyDescent="0.2">
      <c r="A141" s="318"/>
      <c r="B141" s="319"/>
      <c r="C141" s="319"/>
      <c r="D141" s="320"/>
      <c r="E141" s="211"/>
      <c r="F141" s="207"/>
      <c r="G141" s="207"/>
      <c r="H141" s="207"/>
      <c r="I141" s="207"/>
      <c r="J141" s="193"/>
      <c r="K141" s="193"/>
      <c r="L141" s="193"/>
      <c r="M141" s="193"/>
      <c r="N141" s="193"/>
      <c r="O141" s="193"/>
      <c r="P141" s="193"/>
      <c r="Q141" s="193"/>
      <c r="R141" s="193"/>
      <c r="S141" s="193"/>
      <c r="T141" s="193"/>
      <c r="U141" s="193"/>
      <c r="V141" s="193"/>
      <c r="W141" s="193"/>
      <c r="X141" s="193"/>
      <c r="Y141" s="193"/>
      <c r="Z141" s="193"/>
      <c r="AA141" s="193"/>
      <c r="AB141" s="193"/>
      <c r="AC141" s="193"/>
      <c r="AD141" s="195"/>
    </row>
    <row r="142" spans="1:30" s="83" customFormat="1" ht="23.5" customHeight="1" x14ac:dyDescent="0.2">
      <c r="A142" s="318"/>
      <c r="B142" s="319"/>
      <c r="C142" s="319"/>
      <c r="D142" s="320"/>
      <c r="E142" s="154" t="s">
        <v>197</v>
      </c>
      <c r="F142" s="207"/>
      <c r="G142" s="207"/>
      <c r="H142" s="207"/>
      <c r="I142" s="207"/>
      <c r="J142" s="193"/>
      <c r="K142" s="193"/>
      <c r="L142" s="193"/>
      <c r="M142" s="193"/>
      <c r="N142" s="193"/>
      <c r="O142" s="193"/>
      <c r="P142" s="193"/>
      <c r="Q142" s="193"/>
      <c r="R142" s="193"/>
      <c r="S142" s="193"/>
      <c r="T142" s="193"/>
      <c r="U142" s="193"/>
      <c r="V142" s="193"/>
      <c r="W142" s="193"/>
      <c r="X142" s="193"/>
      <c r="Y142" s="193"/>
      <c r="Z142" s="193"/>
      <c r="AA142" s="193"/>
      <c r="AB142" s="193"/>
      <c r="AC142" s="193"/>
      <c r="AD142" s="195"/>
    </row>
    <row r="143" spans="1:30" s="83" customFormat="1" ht="23.5" customHeight="1" x14ac:dyDescent="0.2">
      <c r="A143" s="318"/>
      <c r="B143" s="319"/>
      <c r="C143" s="319"/>
      <c r="D143" s="320"/>
      <c r="E143" s="211"/>
      <c r="F143" s="207"/>
      <c r="G143" s="207"/>
      <c r="H143" s="207"/>
      <c r="I143" s="207"/>
      <c r="J143" s="193"/>
      <c r="K143" s="193"/>
      <c r="L143" s="193"/>
      <c r="M143" s="193"/>
      <c r="N143" s="193"/>
      <c r="O143" s="193"/>
      <c r="P143" s="193"/>
      <c r="Q143" s="193"/>
      <c r="R143" s="193"/>
      <c r="S143" s="193"/>
      <c r="T143" s="193"/>
      <c r="U143" s="193"/>
      <c r="V143" s="193"/>
      <c r="W143" s="193"/>
      <c r="X143" s="193"/>
      <c r="Y143" s="193"/>
      <c r="Z143" s="193"/>
      <c r="AA143" s="193"/>
      <c r="AB143" s="193"/>
      <c r="AC143" s="193"/>
      <c r="AD143" s="195"/>
    </row>
    <row r="144" spans="1:30" s="83" customFormat="1" ht="23.5" customHeight="1" x14ac:dyDescent="0.2">
      <c r="A144" s="318"/>
      <c r="B144" s="319"/>
      <c r="C144" s="319"/>
      <c r="D144" s="320"/>
      <c r="E144" s="212"/>
      <c r="F144" s="208"/>
      <c r="G144" s="208"/>
      <c r="H144" s="208"/>
      <c r="I144" s="208"/>
      <c r="J144" s="193"/>
      <c r="K144" s="193"/>
      <c r="L144" s="193"/>
      <c r="M144" s="193"/>
      <c r="N144" s="193"/>
      <c r="O144" s="193"/>
      <c r="P144" s="193"/>
      <c r="Q144" s="193"/>
      <c r="R144" s="193"/>
      <c r="S144" s="193"/>
      <c r="T144" s="193"/>
      <c r="U144" s="193"/>
      <c r="V144" s="193"/>
      <c r="W144" s="193"/>
      <c r="X144" s="193"/>
      <c r="Y144" s="193"/>
      <c r="Z144" s="193"/>
      <c r="AA144" s="193"/>
      <c r="AB144" s="193"/>
      <c r="AC144" s="193"/>
      <c r="AD144" s="195"/>
    </row>
    <row r="145" spans="1:30" s="83" customFormat="1" ht="23.5" customHeight="1" x14ac:dyDescent="0.2">
      <c r="A145" s="318"/>
      <c r="B145" s="319"/>
      <c r="C145" s="319"/>
      <c r="D145" s="320"/>
      <c r="E145" s="212"/>
      <c r="F145" s="208"/>
      <c r="G145" s="208"/>
      <c r="H145" s="208"/>
      <c r="I145" s="208"/>
      <c r="J145" s="193"/>
      <c r="K145" s="193"/>
      <c r="L145" s="193"/>
      <c r="M145" s="193"/>
      <c r="N145" s="193"/>
      <c r="O145" s="193"/>
      <c r="P145" s="193"/>
      <c r="Q145" s="193"/>
      <c r="R145" s="193"/>
      <c r="S145" s="193"/>
      <c r="T145" s="193"/>
      <c r="U145" s="193"/>
      <c r="V145" s="193"/>
      <c r="W145" s="193"/>
      <c r="X145" s="193"/>
      <c r="Y145" s="193"/>
      <c r="Z145" s="193"/>
      <c r="AA145" s="193"/>
      <c r="AB145" s="193"/>
      <c r="AC145" s="193"/>
      <c r="AD145" s="195"/>
    </row>
    <row r="146" spans="1:30" s="83" customFormat="1" ht="23.5" customHeight="1" x14ac:dyDescent="0.2">
      <c r="A146" s="318"/>
      <c r="B146" s="319"/>
      <c r="C146" s="319"/>
      <c r="D146" s="320"/>
      <c r="E146" s="212"/>
      <c r="F146" s="208"/>
      <c r="G146" s="208"/>
      <c r="H146" s="208"/>
      <c r="I146" s="208"/>
      <c r="J146" s="193"/>
      <c r="K146" s="193"/>
      <c r="L146" s="193"/>
      <c r="M146" s="193"/>
      <c r="N146" s="193"/>
      <c r="O146" s="193"/>
      <c r="P146" s="193"/>
      <c r="Q146" s="193"/>
      <c r="R146" s="193"/>
      <c r="S146" s="193"/>
      <c r="T146" s="193"/>
      <c r="U146" s="193"/>
      <c r="V146" s="193"/>
      <c r="W146" s="193"/>
      <c r="X146" s="193"/>
      <c r="Y146" s="193"/>
      <c r="Z146" s="193"/>
      <c r="AA146" s="193"/>
      <c r="AB146" s="193"/>
      <c r="AC146" s="193"/>
      <c r="AD146" s="195"/>
    </row>
    <row r="147" spans="1:30" s="83" customFormat="1" ht="23.5" customHeight="1" x14ac:dyDescent="0.2">
      <c r="A147" s="318"/>
      <c r="B147" s="319"/>
      <c r="C147" s="319"/>
      <c r="D147" s="320"/>
      <c r="E147" s="212"/>
      <c r="F147" s="208"/>
      <c r="G147" s="208"/>
      <c r="H147" s="208"/>
      <c r="I147" s="208"/>
      <c r="J147" s="193"/>
      <c r="K147" s="193"/>
      <c r="L147" s="193"/>
      <c r="M147" s="193"/>
      <c r="N147" s="193"/>
      <c r="O147" s="193"/>
      <c r="P147" s="193"/>
      <c r="Q147" s="193"/>
      <c r="R147" s="193"/>
      <c r="S147" s="193"/>
      <c r="T147" s="193"/>
      <c r="U147" s="193"/>
      <c r="V147" s="193"/>
      <c r="W147" s="193"/>
      <c r="X147" s="193"/>
      <c r="Y147" s="193"/>
      <c r="Z147" s="193"/>
      <c r="AA147" s="193"/>
      <c r="AB147" s="193"/>
      <c r="AC147" s="193"/>
      <c r="AD147" s="195"/>
    </row>
    <row r="148" spans="1:30" s="83" customFormat="1" ht="23.5" customHeight="1" x14ac:dyDescent="0.2">
      <c r="A148" s="318"/>
      <c r="B148" s="319"/>
      <c r="C148" s="319"/>
      <c r="D148" s="320"/>
      <c r="E148" s="212"/>
      <c r="F148" s="208"/>
      <c r="G148" s="208"/>
      <c r="H148" s="208"/>
      <c r="I148" s="208"/>
      <c r="J148" s="193"/>
      <c r="K148" s="193"/>
      <c r="L148" s="193"/>
      <c r="M148" s="193"/>
      <c r="N148" s="193"/>
      <c r="O148" s="193"/>
      <c r="P148" s="193"/>
      <c r="Q148" s="193"/>
      <c r="R148" s="193"/>
      <c r="S148" s="193"/>
      <c r="T148" s="193"/>
      <c r="U148" s="193"/>
      <c r="V148" s="193"/>
      <c r="W148" s="193"/>
      <c r="X148" s="193"/>
      <c r="Y148" s="193"/>
      <c r="Z148" s="193"/>
      <c r="AA148" s="193"/>
      <c r="AB148" s="193"/>
      <c r="AC148" s="193"/>
      <c r="AD148" s="195"/>
    </row>
    <row r="149" spans="1:30" s="83" customFormat="1" ht="23.5" customHeight="1" x14ac:dyDescent="0.2">
      <c r="A149" s="321"/>
      <c r="B149" s="322"/>
      <c r="C149" s="322"/>
      <c r="D149" s="323"/>
      <c r="E149" s="196"/>
      <c r="F149" s="197"/>
      <c r="G149" s="197"/>
      <c r="H149" s="197"/>
      <c r="I149" s="197"/>
      <c r="J149" s="197"/>
      <c r="K149" s="197"/>
      <c r="L149" s="197"/>
      <c r="M149" s="197"/>
      <c r="N149" s="197"/>
      <c r="O149" s="197"/>
      <c r="P149" s="197"/>
      <c r="Q149" s="197"/>
      <c r="R149" s="197"/>
      <c r="S149" s="197"/>
      <c r="T149" s="197"/>
      <c r="U149" s="197"/>
      <c r="V149" s="197"/>
      <c r="W149" s="197"/>
      <c r="X149" s="197"/>
      <c r="Y149" s="197"/>
      <c r="Z149" s="197"/>
      <c r="AA149" s="197"/>
      <c r="AB149" s="197"/>
      <c r="AC149" s="197"/>
      <c r="AD149" s="198"/>
    </row>
    <row r="150" spans="1:30" s="83" customFormat="1" ht="23.5" customHeight="1" x14ac:dyDescent="0.2"/>
    <row r="151" spans="1:30" s="83" customFormat="1" ht="23.5" customHeight="1" x14ac:dyDescent="0.2">
      <c r="A151" s="306" t="s">
        <v>247</v>
      </c>
      <c r="B151" s="307"/>
      <c r="C151" s="307"/>
      <c r="D151" s="308"/>
      <c r="E151" s="388" t="s">
        <v>199</v>
      </c>
      <c r="F151" s="389"/>
      <c r="G151" s="389"/>
      <c r="H151" s="389"/>
      <c r="I151" s="389"/>
      <c r="J151" s="389"/>
      <c r="K151" s="389"/>
      <c r="L151" s="389"/>
      <c r="M151" s="389"/>
      <c r="N151" s="389"/>
      <c r="O151" s="389"/>
      <c r="P151" s="389"/>
      <c r="Q151" s="389"/>
      <c r="R151" s="389"/>
      <c r="S151" s="389"/>
      <c r="T151" s="389"/>
      <c r="U151" s="389"/>
      <c r="V151" s="389"/>
      <c r="W151" s="389"/>
      <c r="X151" s="389"/>
      <c r="Y151" s="389"/>
      <c r="Z151" s="389"/>
      <c r="AA151" s="389"/>
      <c r="AB151" s="389"/>
      <c r="AC151" s="389"/>
      <c r="AD151" s="390"/>
    </row>
    <row r="152" spans="1:30" s="83" customFormat="1" ht="23.5" customHeight="1" x14ac:dyDescent="0.2">
      <c r="A152" s="309"/>
      <c r="B152" s="310"/>
      <c r="C152" s="310"/>
      <c r="D152" s="311"/>
      <c r="E152" s="391"/>
      <c r="F152" s="392"/>
      <c r="G152" s="392"/>
      <c r="H152" s="392"/>
      <c r="I152" s="392"/>
      <c r="J152" s="392"/>
      <c r="K152" s="392"/>
      <c r="L152" s="392"/>
      <c r="M152" s="392"/>
      <c r="N152" s="392"/>
      <c r="O152" s="392"/>
      <c r="P152" s="392"/>
      <c r="Q152" s="392"/>
      <c r="R152" s="392"/>
      <c r="S152" s="392"/>
      <c r="T152" s="392"/>
      <c r="U152" s="392"/>
      <c r="V152" s="392"/>
      <c r="W152" s="392"/>
      <c r="X152" s="392"/>
      <c r="Y152" s="392"/>
      <c r="Z152" s="392"/>
      <c r="AA152" s="392"/>
      <c r="AB152" s="392"/>
      <c r="AC152" s="392"/>
      <c r="AD152" s="393"/>
    </row>
    <row r="153" spans="1:30" s="83" customFormat="1" ht="23.5" customHeight="1" x14ac:dyDescent="0.2">
      <c r="A153" s="309"/>
      <c r="B153" s="310"/>
      <c r="C153" s="310"/>
      <c r="D153" s="311"/>
      <c r="E153" s="348" t="s">
        <v>245</v>
      </c>
      <c r="F153" s="349"/>
      <c r="G153" s="349"/>
      <c r="H153" s="349"/>
      <c r="I153" s="349"/>
      <c r="J153" s="349"/>
      <c r="K153" s="349"/>
      <c r="L153" s="349"/>
      <c r="M153" s="349"/>
      <c r="N153" s="349"/>
      <c r="O153" s="349"/>
      <c r="P153" s="349"/>
      <c r="Q153" s="349"/>
      <c r="R153" s="349"/>
      <c r="S153" s="349"/>
      <c r="T153" s="349"/>
      <c r="U153" s="349"/>
      <c r="V153" s="349"/>
      <c r="W153" s="349"/>
      <c r="X153" s="423" t="s">
        <v>200</v>
      </c>
      <c r="Y153" s="423"/>
      <c r="Z153" s="423"/>
      <c r="AA153" s="425" t="str">
        <f>コンパウンド小型機EX0お客様ご記入欄!B28</f>
        <v>全てご返却</v>
      </c>
      <c r="AB153" s="425"/>
      <c r="AC153" s="425"/>
      <c r="AD153" s="426"/>
    </row>
    <row r="154" spans="1:30" s="83" customFormat="1" ht="23.5" customHeight="1" x14ac:dyDescent="0.2">
      <c r="A154" s="312"/>
      <c r="B154" s="313"/>
      <c r="C154" s="313"/>
      <c r="D154" s="314"/>
      <c r="E154" s="429" t="s">
        <v>246</v>
      </c>
      <c r="F154" s="430"/>
      <c r="G154" s="430"/>
      <c r="H154" s="430"/>
      <c r="I154" s="430"/>
      <c r="J154" s="430"/>
      <c r="K154" s="430"/>
      <c r="L154" s="430"/>
      <c r="M154" s="430"/>
      <c r="N154" s="430"/>
      <c r="O154" s="430"/>
      <c r="P154" s="430"/>
      <c r="Q154" s="430"/>
      <c r="R154" s="430"/>
      <c r="S154" s="430"/>
      <c r="T154" s="430"/>
      <c r="U154" s="430"/>
      <c r="V154" s="430"/>
      <c r="W154" s="430"/>
      <c r="X154" s="424"/>
      <c r="Y154" s="424"/>
      <c r="Z154" s="424"/>
      <c r="AA154" s="427"/>
      <c r="AB154" s="427"/>
      <c r="AC154" s="427"/>
      <c r="AD154" s="428"/>
    </row>
    <row r="155" spans="1:30" s="83" customFormat="1" ht="23.5" customHeight="1" x14ac:dyDescent="0.2">
      <c r="E155" s="120"/>
      <c r="F155" s="120"/>
      <c r="G155" s="120"/>
      <c r="H155" s="120"/>
      <c r="I155" s="120"/>
      <c r="J155" s="139"/>
      <c r="K155" s="139"/>
      <c r="L155" s="139"/>
      <c r="M155" s="139"/>
      <c r="N155" s="139"/>
      <c r="O155" s="139"/>
      <c r="P155" s="139"/>
      <c r="Q155" s="139"/>
      <c r="R155" s="139"/>
      <c r="S155" s="139"/>
      <c r="T155" s="139"/>
      <c r="U155" s="139"/>
      <c r="V155" s="139"/>
      <c r="W155" s="139"/>
      <c r="X155" s="139"/>
      <c r="Y155" s="139"/>
      <c r="Z155" s="139"/>
      <c r="AA155" s="139"/>
      <c r="AB155" s="139"/>
      <c r="AC155" s="139"/>
      <c r="AD155" s="139"/>
    </row>
    <row r="156" spans="1:30" s="83" customFormat="1" ht="23.5" customHeight="1" x14ac:dyDescent="0.2">
      <c r="A156" s="306" t="s">
        <v>74</v>
      </c>
      <c r="B156" s="307"/>
      <c r="C156" s="307"/>
      <c r="D156" s="308"/>
      <c r="E156" s="342" t="s">
        <v>201</v>
      </c>
      <c r="F156" s="343"/>
      <c r="G156" s="343"/>
      <c r="H156" s="343"/>
      <c r="I156" s="343"/>
      <c r="J156" s="155" t="s">
        <v>196</v>
      </c>
      <c r="K156" s="202"/>
      <c r="L156" s="213"/>
      <c r="M156" s="213"/>
      <c r="N156" s="213"/>
      <c r="O156" s="213"/>
      <c r="P156" s="213"/>
      <c r="Q156" s="213"/>
      <c r="R156" s="213"/>
      <c r="S156" s="213"/>
      <c r="T156" s="213"/>
      <c r="U156" s="213"/>
      <c r="V156" s="213"/>
      <c r="W156" s="213"/>
      <c r="X156" s="213"/>
      <c r="Y156" s="213"/>
      <c r="Z156" s="213"/>
      <c r="AA156" s="213"/>
      <c r="AB156" s="213"/>
      <c r="AC156" s="213"/>
      <c r="AD156" s="214"/>
    </row>
    <row r="157" spans="1:30" s="83" customFormat="1" ht="23.5" customHeight="1" x14ac:dyDescent="0.2">
      <c r="A157" s="309"/>
      <c r="B157" s="310"/>
      <c r="C157" s="310"/>
      <c r="D157" s="311"/>
      <c r="E157" s="344"/>
      <c r="F157" s="345"/>
      <c r="G157" s="345"/>
      <c r="H157" s="345"/>
      <c r="I157" s="345"/>
      <c r="J157" s="202"/>
      <c r="K157" s="202"/>
      <c r="L157" s="199"/>
      <c r="M157" s="199"/>
      <c r="N157" s="199"/>
      <c r="O157" s="199"/>
      <c r="P157" s="199"/>
      <c r="Q157" s="199"/>
      <c r="R157" s="199"/>
      <c r="S157" s="199"/>
      <c r="T157" s="199"/>
      <c r="U157" s="199"/>
      <c r="V157" s="199"/>
      <c r="W157" s="199"/>
      <c r="X157" s="199"/>
      <c r="Y157" s="199"/>
      <c r="Z157" s="199"/>
      <c r="AA157" s="199"/>
      <c r="AB157" s="199"/>
      <c r="AC157" s="199"/>
      <c r="AD157" s="200"/>
    </row>
    <row r="158" spans="1:30" s="83" customFormat="1" ht="23.5" customHeight="1" x14ac:dyDescent="0.2">
      <c r="A158" s="309"/>
      <c r="B158" s="310"/>
      <c r="C158" s="310"/>
      <c r="D158" s="311"/>
      <c r="E158" s="344"/>
      <c r="F158" s="345"/>
      <c r="G158" s="345"/>
      <c r="H158" s="345"/>
      <c r="I158" s="345"/>
      <c r="J158" s="202"/>
      <c r="K158" s="202"/>
      <c r="L158" s="199"/>
      <c r="M158" s="199"/>
      <c r="N158" s="199"/>
      <c r="O158" s="199"/>
      <c r="P158" s="199"/>
      <c r="Q158" s="199"/>
      <c r="R158" s="199"/>
      <c r="S158" s="199"/>
      <c r="T158" s="199"/>
      <c r="U158" s="199"/>
      <c r="V158" s="199"/>
      <c r="W158" s="199"/>
      <c r="X158" s="199"/>
      <c r="Y158" s="199"/>
      <c r="Z158" s="199"/>
      <c r="AA158" s="199"/>
      <c r="AB158" s="199"/>
      <c r="AC158" s="199"/>
      <c r="AD158" s="200"/>
    </row>
    <row r="159" spans="1:30" s="83" customFormat="1" ht="23.5" customHeight="1" x14ac:dyDescent="0.2">
      <c r="A159" s="309"/>
      <c r="B159" s="310"/>
      <c r="C159" s="310"/>
      <c r="D159" s="311"/>
      <c r="E159" s="344"/>
      <c r="F159" s="345"/>
      <c r="G159" s="345"/>
      <c r="H159" s="345"/>
      <c r="I159" s="345"/>
      <c r="J159" s="144" t="s">
        <v>198</v>
      </c>
      <c r="K159" s="202"/>
      <c r="L159" s="199"/>
      <c r="M159" s="199"/>
      <c r="N159" s="199"/>
      <c r="O159" s="199"/>
      <c r="P159" s="199"/>
      <c r="Q159" s="199"/>
      <c r="R159" s="199"/>
      <c r="S159" s="199"/>
      <c r="T159" s="199"/>
      <c r="U159" s="199"/>
      <c r="V159" s="199"/>
      <c r="W159" s="199"/>
      <c r="X159" s="199"/>
      <c r="Y159" s="199"/>
      <c r="Z159" s="199"/>
      <c r="AA159" s="199"/>
      <c r="AB159" s="199"/>
      <c r="AC159" s="199"/>
      <c r="AD159" s="200"/>
    </row>
    <row r="160" spans="1:30" s="83" customFormat="1" ht="23.5" customHeight="1" x14ac:dyDescent="0.2">
      <c r="A160" s="312"/>
      <c r="B160" s="313"/>
      <c r="C160" s="313"/>
      <c r="D160" s="314"/>
      <c r="E160" s="346"/>
      <c r="F160" s="347"/>
      <c r="G160" s="347"/>
      <c r="H160" s="347"/>
      <c r="I160" s="347"/>
      <c r="J160" s="204"/>
      <c r="K160" s="204"/>
      <c r="L160" s="204"/>
      <c r="M160" s="204"/>
      <c r="N160" s="204"/>
      <c r="O160" s="204"/>
      <c r="P160" s="204"/>
      <c r="Q160" s="204"/>
      <c r="R160" s="204"/>
      <c r="S160" s="204"/>
      <c r="T160" s="204"/>
      <c r="U160" s="204"/>
      <c r="V160" s="204"/>
      <c r="W160" s="204"/>
      <c r="X160" s="204"/>
      <c r="Y160" s="204"/>
      <c r="Z160" s="204"/>
      <c r="AA160" s="204"/>
      <c r="AB160" s="204"/>
      <c r="AC160" s="204"/>
      <c r="AD160" s="205"/>
    </row>
  </sheetData>
  <sheetProtection algorithmName="SHA-512" hashValue="onppDKF5La1Lyo/3WMZMqnQYnicV2/zNVJF87pJklx+Jwt+w3bTY2zM14DAisS5uY0NIh2LyfrFUMwU3dnRwEw==" saltValue="mMLHCtWrZosApFmSGIkvVQ==" spinCount="100000" sheet="1" selectLockedCells="1"/>
  <mergeCells count="332">
    <mergeCell ref="A4:E4"/>
    <mergeCell ref="A5:E5"/>
    <mergeCell ref="A6:E6"/>
    <mergeCell ref="F6:H6"/>
    <mergeCell ref="A1:AD1"/>
    <mergeCell ref="A2:AD2"/>
    <mergeCell ref="A3:E3"/>
    <mergeCell ref="W9:AD9"/>
    <mergeCell ref="F29:T29"/>
    <mergeCell ref="U29:Z29"/>
    <mergeCell ref="AA29:AD29"/>
    <mergeCell ref="F15:AD15"/>
    <mergeCell ref="F16:AD16"/>
    <mergeCell ref="A7:E7"/>
    <mergeCell ref="A8:E8"/>
    <mergeCell ref="I6:K6"/>
    <mergeCell ref="L6:N6"/>
    <mergeCell ref="O6:Q6"/>
    <mergeCell ref="R6:T6"/>
    <mergeCell ref="F3:AD3"/>
    <mergeCell ref="P4:T4"/>
    <mergeCell ref="F4:O4"/>
    <mergeCell ref="U4:AD4"/>
    <mergeCell ref="P5:T5"/>
    <mergeCell ref="D30:E31"/>
    <mergeCell ref="F30:K31"/>
    <mergeCell ref="L30:M31"/>
    <mergeCell ref="N30:O31"/>
    <mergeCell ref="P30:T31"/>
    <mergeCell ref="U30:V30"/>
    <mergeCell ref="A9:E9"/>
    <mergeCell ref="G9:L9"/>
    <mergeCell ref="N9:R9"/>
    <mergeCell ref="A30:C41"/>
    <mergeCell ref="F19:AD19"/>
    <mergeCell ref="F20:AD20"/>
    <mergeCell ref="F21:AD21"/>
    <mergeCell ref="F22:AD22"/>
    <mergeCell ref="W30:X30"/>
    <mergeCell ref="Y30:Z30"/>
    <mergeCell ref="AA30:AB30"/>
    <mergeCell ref="AC30:AD30"/>
    <mergeCell ref="U31:V31"/>
    <mergeCell ref="W31:X31"/>
    <mergeCell ref="Y31:Z31"/>
    <mergeCell ref="AA31:AB31"/>
    <mergeCell ref="AC31:AD31"/>
    <mergeCell ref="Y32:Z32"/>
    <mergeCell ref="AA32:AB32"/>
    <mergeCell ref="AC32:AD32"/>
    <mergeCell ref="D33:E33"/>
    <mergeCell ref="F33:K33"/>
    <mergeCell ref="L33:M33"/>
    <mergeCell ref="P33:T33"/>
    <mergeCell ref="U33:V33"/>
    <mergeCell ref="W33:X33"/>
    <mergeCell ref="Y33:Z33"/>
    <mergeCell ref="D32:E32"/>
    <mergeCell ref="F32:K32"/>
    <mergeCell ref="L32:M32"/>
    <mergeCell ref="P32:T32"/>
    <mergeCell ref="U32:V32"/>
    <mergeCell ref="W32:X32"/>
    <mergeCell ref="AA33:AB33"/>
    <mergeCell ref="AC33:AD33"/>
    <mergeCell ref="D34:E34"/>
    <mergeCell ref="F34:K34"/>
    <mergeCell ref="L34:M34"/>
    <mergeCell ref="P34:T34"/>
    <mergeCell ref="U34:V34"/>
    <mergeCell ref="W34:X34"/>
    <mergeCell ref="Y34:Z34"/>
    <mergeCell ref="AA34:AB34"/>
    <mergeCell ref="AC34:AD34"/>
    <mergeCell ref="D35:E35"/>
    <mergeCell ref="F35:K35"/>
    <mergeCell ref="L35:M35"/>
    <mergeCell ref="P35:T35"/>
    <mergeCell ref="U35:V35"/>
    <mergeCell ref="W35:X35"/>
    <mergeCell ref="Y35:Z35"/>
    <mergeCell ref="AA35:AB35"/>
    <mergeCell ref="AC35:AD35"/>
    <mergeCell ref="Y36:Z36"/>
    <mergeCell ref="AA36:AB36"/>
    <mergeCell ref="AC36:AD36"/>
    <mergeCell ref="D37:E37"/>
    <mergeCell ref="F37:K37"/>
    <mergeCell ref="L37:M37"/>
    <mergeCell ref="P37:T37"/>
    <mergeCell ref="U37:V37"/>
    <mergeCell ref="W37:X37"/>
    <mergeCell ref="Y37:Z37"/>
    <mergeCell ref="D36:E36"/>
    <mergeCell ref="F36:K36"/>
    <mergeCell ref="L36:M36"/>
    <mergeCell ref="P36:T36"/>
    <mergeCell ref="U36:V36"/>
    <mergeCell ref="W36:X36"/>
    <mergeCell ref="AA37:AB37"/>
    <mergeCell ref="AC37:AD37"/>
    <mergeCell ref="D38:E38"/>
    <mergeCell ref="F38:K38"/>
    <mergeCell ref="L38:M38"/>
    <mergeCell ref="P38:T38"/>
    <mergeCell ref="U38:V38"/>
    <mergeCell ref="W38:X38"/>
    <mergeCell ref="Y38:Z38"/>
    <mergeCell ref="AA38:AB38"/>
    <mergeCell ref="F42:Z43"/>
    <mergeCell ref="AA42:AD42"/>
    <mergeCell ref="D39:E39"/>
    <mergeCell ref="D45:E46"/>
    <mergeCell ref="F45:L46"/>
    <mergeCell ref="M45:T46"/>
    <mergeCell ref="U45:V46"/>
    <mergeCell ref="W45:X46"/>
    <mergeCell ref="Y45:AD46"/>
    <mergeCell ref="Y40:Z40"/>
    <mergeCell ref="AA40:AB40"/>
    <mergeCell ref="AC40:AD40"/>
    <mergeCell ref="D41:E41"/>
    <mergeCell ref="F41:K41"/>
    <mergeCell ref="L41:M41"/>
    <mergeCell ref="P41:T41"/>
    <mergeCell ref="U41:V41"/>
    <mergeCell ref="W41:X41"/>
    <mergeCell ref="Y41:Z41"/>
    <mergeCell ref="D40:E40"/>
    <mergeCell ref="F40:K40"/>
    <mergeCell ref="L40:M40"/>
    <mergeCell ref="P40:T40"/>
    <mergeCell ref="U40:V40"/>
    <mergeCell ref="W40:X40"/>
    <mergeCell ref="D50:E50"/>
    <mergeCell ref="Y50:AD50"/>
    <mergeCell ref="D51:E51"/>
    <mergeCell ref="Y51:AD51"/>
    <mergeCell ref="D52:E52"/>
    <mergeCell ref="Y52:AD52"/>
    <mergeCell ref="D47:E47"/>
    <mergeCell ref="Y47:AD47"/>
    <mergeCell ref="D48:E48"/>
    <mergeCell ref="Y48:AD48"/>
    <mergeCell ref="D49:E49"/>
    <mergeCell ref="Y49:AD49"/>
    <mergeCell ref="D56:E56"/>
    <mergeCell ref="Y56:AD56"/>
    <mergeCell ref="I58:L58"/>
    <mergeCell ref="M58:P58"/>
    <mergeCell ref="Q58:T58"/>
    <mergeCell ref="V58:AC58"/>
    <mergeCell ref="D53:E53"/>
    <mergeCell ref="Y53:AD53"/>
    <mergeCell ref="D54:E54"/>
    <mergeCell ref="Y54:AD54"/>
    <mergeCell ref="D55:E55"/>
    <mergeCell ref="Y55:AD55"/>
    <mergeCell ref="AD59:AD63"/>
    <mergeCell ref="I60:J60"/>
    <mergeCell ref="K60:L60"/>
    <mergeCell ref="Q60:R60"/>
    <mergeCell ref="S60:T60"/>
    <mergeCell ref="I61:J61"/>
    <mergeCell ref="K61:L61"/>
    <mergeCell ref="D59:F63"/>
    <mergeCell ref="G59:G63"/>
    <mergeCell ref="H59:H63"/>
    <mergeCell ref="I59:J59"/>
    <mergeCell ref="K59:L59"/>
    <mergeCell ref="M59:N62"/>
    <mergeCell ref="Q61:R61"/>
    <mergeCell ref="S61:T61"/>
    <mergeCell ref="I62:J63"/>
    <mergeCell ref="K62:L63"/>
    <mergeCell ref="Q62:R63"/>
    <mergeCell ref="S62:T63"/>
    <mergeCell ref="O59:P62"/>
    <mergeCell ref="Q59:R59"/>
    <mergeCell ref="S59:T59"/>
    <mergeCell ref="AA62:AA63"/>
    <mergeCell ref="AB62:AB63"/>
    <mergeCell ref="AC62:AC63"/>
    <mergeCell ref="M63:N63"/>
    <mergeCell ref="O63:P63"/>
    <mergeCell ref="D64:F64"/>
    <mergeCell ref="I64:J64"/>
    <mergeCell ref="K64:L64"/>
    <mergeCell ref="M64:N64"/>
    <mergeCell ref="O64:P64"/>
    <mergeCell ref="U62:U63"/>
    <mergeCell ref="V62:V63"/>
    <mergeCell ref="W62:W63"/>
    <mergeCell ref="X62:X63"/>
    <mergeCell ref="Y62:Y63"/>
    <mergeCell ref="Z62:Z63"/>
    <mergeCell ref="Q64:R64"/>
    <mergeCell ref="S64:T64"/>
    <mergeCell ref="D65:F65"/>
    <mergeCell ref="I65:J65"/>
    <mergeCell ref="K65:L65"/>
    <mergeCell ref="M65:N65"/>
    <mergeCell ref="O65:P65"/>
    <mergeCell ref="Q65:R65"/>
    <mergeCell ref="S65:T65"/>
    <mergeCell ref="S66:T66"/>
    <mergeCell ref="D67:F67"/>
    <mergeCell ref="I67:J67"/>
    <mergeCell ref="K67:L67"/>
    <mergeCell ref="M67:N67"/>
    <mergeCell ref="O67:P67"/>
    <mergeCell ref="Q67:R67"/>
    <mergeCell ref="S67:T67"/>
    <mergeCell ref="D66:F66"/>
    <mergeCell ref="I66:J66"/>
    <mergeCell ref="K66:L66"/>
    <mergeCell ref="M66:N66"/>
    <mergeCell ref="O66:P66"/>
    <mergeCell ref="Q66:R66"/>
    <mergeCell ref="S68:T68"/>
    <mergeCell ref="D69:F69"/>
    <mergeCell ref="I69:J69"/>
    <mergeCell ref="K69:L69"/>
    <mergeCell ref="M69:N69"/>
    <mergeCell ref="O69:P69"/>
    <mergeCell ref="Q69:R69"/>
    <mergeCell ref="S69:T69"/>
    <mergeCell ref="D68:F68"/>
    <mergeCell ref="I68:J68"/>
    <mergeCell ref="K68:L68"/>
    <mergeCell ref="M68:N68"/>
    <mergeCell ref="O68:P68"/>
    <mergeCell ref="Q68:R68"/>
    <mergeCell ref="O71:P71"/>
    <mergeCell ref="Q71:R71"/>
    <mergeCell ref="S71:T71"/>
    <mergeCell ref="D70:F70"/>
    <mergeCell ref="I70:J70"/>
    <mergeCell ref="K70:L70"/>
    <mergeCell ref="M70:N70"/>
    <mergeCell ref="O70:P70"/>
    <mergeCell ref="Q70:R70"/>
    <mergeCell ref="X153:Z154"/>
    <mergeCell ref="AA153:AD154"/>
    <mergeCell ref="E154:W154"/>
    <mergeCell ref="AA97:AD98"/>
    <mergeCell ref="E99:AD99"/>
    <mergeCell ref="E102:AD102"/>
    <mergeCell ref="E114:AD115"/>
    <mergeCell ref="M118:N118"/>
    <mergeCell ref="E96:J98"/>
    <mergeCell ref="K96:N96"/>
    <mergeCell ref="O96:R96"/>
    <mergeCell ref="S96:V96"/>
    <mergeCell ref="W96:Z96"/>
    <mergeCell ref="AA96:AD96"/>
    <mergeCell ref="K97:N98"/>
    <mergeCell ref="O97:R98"/>
    <mergeCell ref="S97:V98"/>
    <mergeCell ref="W97:Z98"/>
    <mergeCell ref="U5:AD5"/>
    <mergeCell ref="F5:O5"/>
    <mergeCell ref="E132:AD133"/>
    <mergeCell ref="E151:AD152"/>
    <mergeCell ref="E92:J93"/>
    <mergeCell ref="K92:AD93"/>
    <mergeCell ref="E94:J95"/>
    <mergeCell ref="K94:P95"/>
    <mergeCell ref="Q94:V95"/>
    <mergeCell ref="W94:AD95"/>
    <mergeCell ref="S72:T72"/>
    <mergeCell ref="D73:F73"/>
    <mergeCell ref="I73:J73"/>
    <mergeCell ref="K73:L73"/>
    <mergeCell ref="M73:N73"/>
    <mergeCell ref="O73:P73"/>
    <mergeCell ref="Q73:R73"/>
    <mergeCell ref="S73:T73"/>
    <mergeCell ref="D72:F72"/>
    <mergeCell ref="A11:E27"/>
    <mergeCell ref="F11:AD11"/>
    <mergeCell ref="F12:AD12"/>
    <mergeCell ref="F13:AD13"/>
    <mergeCell ref="F14:AD14"/>
    <mergeCell ref="U6:W6"/>
    <mergeCell ref="X6:Z6"/>
    <mergeCell ref="AA6:AD6"/>
    <mergeCell ref="F7:K7"/>
    <mergeCell ref="L7:AB7"/>
    <mergeCell ref="AC7:AD7"/>
    <mergeCell ref="AA41:AB41"/>
    <mergeCell ref="AC41:AD41"/>
    <mergeCell ref="AC38:AD38"/>
    <mergeCell ref="F39:K39"/>
    <mergeCell ref="L39:M39"/>
    <mergeCell ref="P39:T39"/>
    <mergeCell ref="U39:V39"/>
    <mergeCell ref="W39:X39"/>
    <mergeCell ref="Y39:Z39"/>
    <mergeCell ref="AA39:AB39"/>
    <mergeCell ref="AC39:AD39"/>
    <mergeCell ref="F23:AD23"/>
    <mergeCell ref="F24:AD24"/>
    <mergeCell ref="F25:AD25"/>
    <mergeCell ref="F26:AD26"/>
    <mergeCell ref="F27:R27"/>
    <mergeCell ref="F17:AD17"/>
    <mergeCell ref="F18:AD18"/>
    <mergeCell ref="A45:C56"/>
    <mergeCell ref="A59:C73"/>
    <mergeCell ref="A75:C91"/>
    <mergeCell ref="A92:D99"/>
    <mergeCell ref="A101:D112"/>
    <mergeCell ref="A156:D160"/>
    <mergeCell ref="A151:D154"/>
    <mergeCell ref="A132:D149"/>
    <mergeCell ref="A114:D130"/>
    <mergeCell ref="D75:G78"/>
    <mergeCell ref="D84:G86"/>
    <mergeCell ref="D87:G91"/>
    <mergeCell ref="E156:I160"/>
    <mergeCell ref="E153:W153"/>
    <mergeCell ref="I72:J72"/>
    <mergeCell ref="K72:L72"/>
    <mergeCell ref="M72:N72"/>
    <mergeCell ref="O72:P72"/>
    <mergeCell ref="Q72:R72"/>
    <mergeCell ref="S70:T70"/>
    <mergeCell ref="D71:F71"/>
    <mergeCell ref="I71:J71"/>
    <mergeCell ref="K71:L71"/>
    <mergeCell ref="M71:N71"/>
  </mergeCells>
  <phoneticPr fontId="2"/>
  <dataValidations count="6">
    <dataValidation type="list" allowBlank="1" showInputMessage="1" showErrorMessage="1" sqref="AA97:AD98" xr:uid="{715061FC-F3D0-4D02-9ABF-05A79D881D50}">
      <formula1>"　,閉止栓(蓋),開放,可視化窓,液添投入口"</formula1>
    </dataValidation>
    <dataValidation type="list" allowBlank="1" showInputMessage="1" showErrorMessage="1" sqref="O97:V98" xr:uid="{5F8B7D4C-78DE-422E-9F47-60D851D77B59}">
      <formula1>"　,閉止栓(蓋),開放,可視化窓"</formula1>
    </dataValidation>
    <dataValidation type="list" allowBlank="1" showInputMessage="1" showErrorMessage="1" sqref="K97:N98 W97:Z98" xr:uid="{D19B538D-7FF3-41DD-A39A-E89190BBBF8A}">
      <formula1>"　,閉止栓(蓋),開放,可視化窓,真空ベント"</formula1>
    </dataValidation>
    <dataValidation type="list" allowBlank="1" showInputMessage="1" showErrorMessage="1" sqref="K94:P95" xr:uid="{13703DCF-B357-46C5-824E-D4CA160A22CE}">
      <formula1>"　,通常（ﾒｯｼｭなし）,通常（ﾒｯｼｭあり）,ストレートリング"</formula1>
    </dataValidation>
    <dataValidation type="list" allowBlank="1" showInputMessage="1" showErrorMessage="1" sqref="AC7:AD7" xr:uid="{9283879F-5D27-4276-9D49-1B5FF77EC726}">
      <formula1>"✅"</formula1>
    </dataValidation>
    <dataValidation type="list" allowBlank="1" showInputMessage="1" showErrorMessage="1" sqref="L32:M32" xr:uid="{8B2A5E78-1FA9-4493-85DB-288A38DAD7EA}">
      <formula1>"ペレット,粉体,液体"</formula1>
    </dataValidation>
  </dataValidations>
  <printOptions horizontalCentered="1" verticalCentered="1"/>
  <pageMargins left="0" right="0" top="0" bottom="0" header="0" footer="0"/>
  <pageSetup paperSize="8" scale="76" fitToHeight="0" orientation="portrait" r:id="rId1"/>
  <headerFooter alignWithMargins="0">
    <oddHeader>&amp;R&amp;9Page &amp;P/&amp;N</oddHeader>
  </headerFooter>
  <rowBreaks count="1" manualBreakCount="1">
    <brk id="91" max="2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DA70A4-40E2-4315-9AA7-98336140DD88}">
  <dimension ref="A1:M56"/>
  <sheetViews>
    <sheetView showGridLines="0" zoomScale="120" zoomScaleNormal="120" workbookViewId="0"/>
  </sheetViews>
  <sheetFormatPr defaultRowHeight="17.5" x14ac:dyDescent="0.6"/>
  <cols>
    <col min="1" max="5" width="9.81640625" style="1" customWidth="1"/>
    <col min="6" max="11" width="8.54296875" style="1" customWidth="1"/>
    <col min="12" max="16384" width="8.7265625" style="1"/>
  </cols>
  <sheetData>
    <row r="1" spans="1:11" ht="12" customHeight="1" x14ac:dyDescent="0.6">
      <c r="I1" s="19" t="s">
        <v>18</v>
      </c>
      <c r="J1" s="559">
        <f>コンパウンド小型機EX0お客様ご記入欄!M1</f>
        <v>0</v>
      </c>
      <c r="K1" s="559"/>
    </row>
    <row r="2" spans="1:11" ht="21" customHeight="1" x14ac:dyDescent="0.6">
      <c r="A2" s="560" t="s">
        <v>217</v>
      </c>
      <c r="B2" s="560"/>
      <c r="C2" s="560"/>
      <c r="D2" s="560"/>
      <c r="E2" s="560"/>
      <c r="F2" s="560"/>
      <c r="G2" s="560"/>
      <c r="H2" s="560"/>
      <c r="I2" s="560"/>
      <c r="J2" s="560"/>
      <c r="K2" s="560"/>
    </row>
    <row r="3" spans="1:11" ht="18" customHeight="1" x14ac:dyDescent="0.6">
      <c r="A3" s="561">
        <f>コンパウンド小型機EX0お客様ご記入欄!B4</f>
        <v>0</v>
      </c>
      <c r="B3" s="562"/>
      <c r="C3" s="562"/>
      <c r="D3" s="562"/>
      <c r="E3" s="562"/>
      <c r="F3" s="562"/>
      <c r="G3" s="20"/>
      <c r="H3" s="20"/>
      <c r="I3" s="21"/>
    </row>
    <row r="4" spans="1:11" ht="18" customHeight="1" x14ac:dyDescent="0.6">
      <c r="A4" s="563">
        <f>コンパウンド小型機EX0お客様ご記入欄!B5</f>
        <v>0</v>
      </c>
      <c r="B4" s="563"/>
      <c r="C4" s="563"/>
      <c r="D4" s="563"/>
      <c r="E4" s="563"/>
      <c r="F4" s="563"/>
      <c r="G4" s="22"/>
      <c r="H4" s="22"/>
      <c r="I4" s="23"/>
    </row>
    <row r="5" spans="1:11" ht="18" customHeight="1" x14ac:dyDescent="0.6">
      <c r="A5" s="563">
        <f>コンパウンド小型機EX0お客様ご記入欄!B6</f>
        <v>0</v>
      </c>
      <c r="B5" s="563"/>
      <c r="C5" s="563"/>
      <c r="D5" s="564">
        <f>コンパウンド小型機EX0お客様ご記入欄!B7</f>
        <v>0</v>
      </c>
      <c r="E5" s="564"/>
      <c r="F5" s="564"/>
      <c r="G5" s="24"/>
    </row>
    <row r="6" spans="1:11" ht="12.5" customHeight="1" x14ac:dyDescent="0.6">
      <c r="A6" s="24"/>
      <c r="B6" s="24"/>
      <c r="C6" s="24"/>
      <c r="D6" s="24"/>
      <c r="E6" s="24"/>
      <c r="F6" s="24"/>
      <c r="G6" s="24"/>
    </row>
    <row r="7" spans="1:11" ht="13.5" customHeight="1" x14ac:dyDescent="0.6">
      <c r="A7" s="25" t="s">
        <v>10</v>
      </c>
      <c r="B7" s="25"/>
      <c r="C7" s="25"/>
      <c r="D7" s="25"/>
      <c r="E7" s="25"/>
      <c r="F7" s="26"/>
      <c r="G7" s="26"/>
      <c r="J7" s="27" t="s">
        <v>48</v>
      </c>
      <c r="K7" s="27" t="s">
        <v>47</v>
      </c>
    </row>
    <row r="8" spans="1:11" ht="13.5" customHeight="1" x14ac:dyDescent="0.6">
      <c r="A8" s="565" t="s">
        <v>19</v>
      </c>
      <c r="B8" s="565"/>
      <c r="C8" s="565"/>
      <c r="D8" s="565"/>
      <c r="E8" s="565"/>
      <c r="F8" s="26"/>
      <c r="G8" s="26"/>
      <c r="J8" s="28"/>
      <c r="K8" s="28"/>
    </row>
    <row r="9" spans="1:11" ht="13.5" customHeight="1" x14ac:dyDescent="0.6">
      <c r="A9" s="565" t="s">
        <v>20</v>
      </c>
      <c r="B9" s="565"/>
      <c r="C9" s="565"/>
      <c r="D9" s="565"/>
      <c r="E9" s="565"/>
      <c r="F9" s="26"/>
      <c r="G9" s="26"/>
      <c r="J9" s="29"/>
      <c r="K9" s="29"/>
    </row>
    <row r="10" spans="1:11" ht="13.5" customHeight="1" x14ac:dyDescent="0.6">
      <c r="A10" s="566" t="s">
        <v>5</v>
      </c>
      <c r="B10" s="566"/>
      <c r="C10" s="566"/>
      <c r="D10" s="566"/>
      <c r="E10" s="566"/>
      <c r="F10" s="26"/>
      <c r="G10" s="26"/>
      <c r="J10" s="30"/>
      <c r="K10" s="30"/>
    </row>
    <row r="11" spans="1:11" s="3" customFormat="1" ht="16" customHeight="1" x14ac:dyDescent="0.2">
      <c r="A11" s="567" t="s">
        <v>251</v>
      </c>
      <c r="B11" s="568"/>
      <c r="C11" s="568"/>
      <c r="D11" s="568"/>
      <c r="E11" s="568"/>
      <c r="F11" s="568"/>
      <c r="G11" s="568"/>
      <c r="H11" s="568"/>
      <c r="I11" s="568"/>
      <c r="J11" s="568"/>
      <c r="K11" s="569"/>
    </row>
    <row r="12" spans="1:11" s="3" customFormat="1" ht="16" customHeight="1" x14ac:dyDescent="0.2">
      <c r="A12" s="570" t="s">
        <v>24</v>
      </c>
      <c r="B12" s="571"/>
      <c r="C12" s="571"/>
      <c r="D12" s="571"/>
      <c r="E12" s="572"/>
      <c r="F12" s="156" t="s">
        <v>0</v>
      </c>
      <c r="G12" s="156" t="s">
        <v>1</v>
      </c>
      <c r="H12" s="570" t="s">
        <v>2</v>
      </c>
      <c r="I12" s="572"/>
      <c r="J12" s="571" t="s">
        <v>7</v>
      </c>
      <c r="K12" s="572"/>
    </row>
    <row r="13" spans="1:11" s="3" customFormat="1" ht="16" customHeight="1" x14ac:dyDescent="0.45">
      <c r="A13" s="157" t="s">
        <v>254</v>
      </c>
      <c r="B13" s="172">
        <f>コンパウンド小型機EX0お客様ご記入欄!B12</f>
        <v>0</v>
      </c>
      <c r="C13" s="173">
        <f>コンパウンド小型機EX0お客様ご記入欄!D12</f>
        <v>0</v>
      </c>
      <c r="D13" s="174">
        <f>コンパウンド小型機EX0お客様ご記入欄!F12</f>
        <v>0</v>
      </c>
      <c r="E13" s="175">
        <f>コンパウンド小型機EX0お客様ご記入欄!H12</f>
        <v>0</v>
      </c>
      <c r="F13" s="158"/>
      <c r="G13" s="158"/>
      <c r="H13" s="577"/>
      <c r="I13" s="578"/>
      <c r="J13" s="579"/>
      <c r="K13" s="580"/>
    </row>
    <row r="14" spans="1:11" s="3" customFormat="1" ht="16" customHeight="1" x14ac:dyDescent="0.5">
      <c r="A14" s="159" t="s">
        <v>253</v>
      </c>
      <c r="B14" s="176">
        <f>コンパウンド小型機EX0お客様ご記入欄!B13</f>
        <v>0</v>
      </c>
      <c r="C14" s="176">
        <f>コンパウンド小型機EX0お客様ご記入欄!D13</f>
        <v>0</v>
      </c>
      <c r="D14" s="176">
        <f>コンパウンド小型機EX0お客様ご記入欄!F13</f>
        <v>0</v>
      </c>
      <c r="E14" s="177">
        <f>コンパウンド小型機EX0お客様ご記入欄!H13</f>
        <v>0</v>
      </c>
      <c r="F14" s="31"/>
      <c r="G14" s="31"/>
      <c r="H14" s="573"/>
      <c r="I14" s="574"/>
      <c r="J14" s="575"/>
      <c r="K14" s="576"/>
    </row>
    <row r="15" spans="1:11" s="3" customFormat="1" ht="16" customHeight="1" x14ac:dyDescent="0.5">
      <c r="A15" s="160" t="s">
        <v>73</v>
      </c>
      <c r="B15" s="171">
        <f>コンパウンド小型機EX0お客様ご記入欄!B8</f>
        <v>0</v>
      </c>
      <c r="C15" s="171">
        <f>コンパウンド小型機EX0お客様ご記入欄!D8</f>
        <v>0</v>
      </c>
      <c r="D15" s="171">
        <f>コンパウンド小型機EX0お客様ご記入欄!F8</f>
        <v>0</v>
      </c>
      <c r="E15" s="171">
        <f>コンパウンド小型機EX0お客様ご記入欄!H8</f>
        <v>0</v>
      </c>
      <c r="F15" s="31"/>
      <c r="G15" s="31"/>
      <c r="H15" s="573"/>
      <c r="I15" s="574"/>
      <c r="J15" s="575"/>
      <c r="K15" s="576"/>
    </row>
    <row r="16" spans="1:11" s="3" customFormat="1" ht="16" customHeight="1" x14ac:dyDescent="0.35">
      <c r="A16" s="163"/>
      <c r="B16" s="161"/>
      <c r="C16" s="161"/>
      <c r="D16" s="161"/>
      <c r="E16" s="162"/>
      <c r="F16" s="31"/>
      <c r="G16" s="31"/>
      <c r="H16" s="573"/>
      <c r="I16" s="574"/>
      <c r="J16" s="575"/>
      <c r="K16" s="576"/>
    </row>
    <row r="17" spans="1:13" s="3" customFormat="1" ht="16" customHeight="1" x14ac:dyDescent="0.2">
      <c r="A17" s="581" t="s">
        <v>58</v>
      </c>
      <c r="B17" s="582"/>
      <c r="C17" s="582"/>
      <c r="D17" s="32">
        <v>6</v>
      </c>
      <c r="E17" s="33" t="s">
        <v>8</v>
      </c>
      <c r="F17" s="583">
        <f>D17+D18</f>
        <v>6</v>
      </c>
      <c r="G17" s="584" t="s">
        <v>8</v>
      </c>
      <c r="H17" s="585">
        <v>34000</v>
      </c>
      <c r="I17" s="586"/>
      <c r="J17" s="587">
        <f>F17*H17</f>
        <v>204000</v>
      </c>
      <c r="K17" s="588"/>
      <c r="M17" s="4"/>
    </row>
    <row r="18" spans="1:13" s="3" customFormat="1" ht="16" customHeight="1" x14ac:dyDescent="0.2">
      <c r="A18" s="581" t="s">
        <v>51</v>
      </c>
      <c r="B18" s="582"/>
      <c r="C18" s="582"/>
      <c r="D18" s="32">
        <f>コンパウンド小型機EX0お客様ご記入欄!B14+コンパウンド小型機EX0お客様ご記入欄!D14+コンパウンド小型機EX0お客様ご記入欄!F14+コンパウンド小型機EX0お客様ご記入欄!H14</f>
        <v>0</v>
      </c>
      <c r="E18" s="33" t="s">
        <v>8</v>
      </c>
      <c r="F18" s="583"/>
      <c r="G18" s="584"/>
      <c r="H18" s="585"/>
      <c r="I18" s="586"/>
      <c r="J18" s="587"/>
      <c r="K18" s="588"/>
    </row>
    <row r="19" spans="1:13" s="3" customFormat="1" ht="16" customHeight="1" x14ac:dyDescent="0.2">
      <c r="A19" s="589" t="s">
        <v>77</v>
      </c>
      <c r="B19" s="590"/>
      <c r="C19" s="590"/>
      <c r="D19" s="32">
        <f>コンパウンド小型機EX0お客様ご記入欄!B15+コンパウンド小型機EX0お客様ご記入欄!D15+コンパウンド小型機EX0お客様ご記入欄!F15+コンパウンド小型機EX0お客様ご記入欄!H15</f>
        <v>0</v>
      </c>
      <c r="E19" s="33" t="s">
        <v>8</v>
      </c>
      <c r="F19" s="36">
        <f>D19</f>
        <v>0</v>
      </c>
      <c r="G19" s="31" t="s">
        <v>8</v>
      </c>
      <c r="H19" s="591">
        <v>51000</v>
      </c>
      <c r="I19" s="592"/>
      <c r="J19" s="593">
        <f>F19*H19</f>
        <v>0</v>
      </c>
      <c r="K19" s="594"/>
    </row>
    <row r="20" spans="1:13" s="3" customFormat="1" ht="16" customHeight="1" x14ac:dyDescent="0.2">
      <c r="A20" s="34"/>
      <c r="B20" s="35"/>
      <c r="C20" s="35"/>
      <c r="D20" s="32"/>
      <c r="E20" s="33"/>
      <c r="F20" s="36"/>
      <c r="G20" s="31"/>
      <c r="H20" s="37"/>
      <c r="I20" s="38"/>
      <c r="J20" s="39"/>
      <c r="K20" s="40"/>
    </row>
    <row r="21" spans="1:13" s="3" customFormat="1" ht="16" customHeight="1" x14ac:dyDescent="0.2">
      <c r="A21" s="41" t="s">
        <v>15</v>
      </c>
      <c r="B21" s="44"/>
      <c r="C21" s="595" t="s">
        <v>21</v>
      </c>
      <c r="D21" s="595"/>
      <c r="E21" s="596"/>
      <c r="F21" s="42">
        <f>コンパウンド小型機EX0お客様ご記入欄!B20</f>
        <v>0</v>
      </c>
      <c r="G21" s="43" t="s">
        <v>16</v>
      </c>
      <c r="H21" s="597">
        <v>25000</v>
      </c>
      <c r="I21" s="598"/>
      <c r="J21" s="599">
        <f t="shared" ref="J21:J27" si="0">F21*H21</f>
        <v>0</v>
      </c>
      <c r="K21" s="600"/>
    </row>
    <row r="22" spans="1:13" s="3" customFormat="1" ht="16" customHeight="1" x14ac:dyDescent="0.2">
      <c r="A22" s="73" t="s">
        <v>17</v>
      </c>
      <c r="B22" s="170"/>
      <c r="C22" s="74"/>
      <c r="D22" s="74"/>
      <c r="E22" s="75"/>
      <c r="F22" s="76">
        <f>コンパウンド小型機EX0お客様ご記入欄!B21</f>
        <v>0</v>
      </c>
      <c r="G22" s="77" t="s">
        <v>16</v>
      </c>
      <c r="H22" s="601">
        <v>20000</v>
      </c>
      <c r="I22" s="602"/>
      <c r="J22" s="603">
        <f t="shared" si="0"/>
        <v>0</v>
      </c>
      <c r="K22" s="604"/>
    </row>
    <row r="23" spans="1:13" s="3" customFormat="1" ht="16" customHeight="1" x14ac:dyDescent="0.2">
      <c r="A23" s="41" t="s">
        <v>255</v>
      </c>
      <c r="B23" s="44"/>
      <c r="C23" s="44"/>
      <c r="D23" s="44"/>
      <c r="E23" s="169">
        <f>コンパウンド小型機EX0お客様ご記入欄!B22</f>
        <v>0</v>
      </c>
      <c r="F23" s="42" t="str">
        <f>IF(E23="①使用する",1,IF(E23="②使用しない",0,IF(E23="",0,"")))</f>
        <v/>
      </c>
      <c r="G23" s="43" t="s">
        <v>6</v>
      </c>
      <c r="H23" s="597">
        <v>20000</v>
      </c>
      <c r="I23" s="598"/>
      <c r="J23" s="599" t="e">
        <f>F23*H23</f>
        <v>#VALUE!</v>
      </c>
      <c r="K23" s="600"/>
    </row>
    <row r="24" spans="1:13" s="3" customFormat="1" ht="16" customHeight="1" x14ac:dyDescent="0.2">
      <c r="A24" s="78" t="s">
        <v>256</v>
      </c>
      <c r="B24" s="79"/>
      <c r="C24" s="74"/>
      <c r="D24" s="74"/>
      <c r="E24" s="168">
        <f>コンパウンド小型機EX0お客様ご記入欄!B23</f>
        <v>0</v>
      </c>
      <c r="F24" s="76" t="str">
        <f>IF(E24="①使用する",1,IF(E24="②使用しない",0,IF(E24="",0,"")))</f>
        <v/>
      </c>
      <c r="G24" s="77" t="s">
        <v>6</v>
      </c>
      <c r="H24" s="601">
        <v>20000</v>
      </c>
      <c r="I24" s="602"/>
      <c r="J24" s="603" t="e">
        <f t="shared" si="0"/>
        <v>#VALUE!</v>
      </c>
      <c r="K24" s="604"/>
    </row>
    <row r="25" spans="1:13" s="3" customFormat="1" ht="16" customHeight="1" x14ac:dyDescent="0.2">
      <c r="A25" s="46" t="s">
        <v>257</v>
      </c>
      <c r="B25" s="47"/>
      <c r="C25" s="44"/>
      <c r="D25" s="44"/>
      <c r="E25" s="169">
        <f>コンパウンド小型機EX0お客様ご記入欄!B24</f>
        <v>0</v>
      </c>
      <c r="F25" s="42" t="str">
        <f>IF(E25="①使用する",1,IF(E25="②使用しない",0,IF(E25="",0,"")))</f>
        <v/>
      </c>
      <c r="G25" s="43" t="s">
        <v>6</v>
      </c>
      <c r="H25" s="597">
        <v>20000</v>
      </c>
      <c r="I25" s="598"/>
      <c r="J25" s="599" t="e">
        <f t="shared" si="0"/>
        <v>#VALUE!</v>
      </c>
      <c r="K25" s="600"/>
    </row>
    <row r="26" spans="1:13" s="3" customFormat="1" ht="16" customHeight="1" x14ac:dyDescent="0.2">
      <c r="A26" s="78" t="s">
        <v>54</v>
      </c>
      <c r="B26" s="79"/>
      <c r="C26" s="74"/>
      <c r="D26" s="74"/>
      <c r="E26" s="75"/>
      <c r="F26" s="76"/>
      <c r="G26" s="77" t="s">
        <v>6</v>
      </c>
      <c r="H26" s="601"/>
      <c r="I26" s="602"/>
      <c r="J26" s="603">
        <f>F26*H26</f>
        <v>0</v>
      </c>
      <c r="K26" s="604"/>
    </row>
    <row r="27" spans="1:13" s="3" customFormat="1" ht="16" customHeight="1" x14ac:dyDescent="0.2">
      <c r="A27" s="46" t="s">
        <v>55</v>
      </c>
      <c r="B27" s="47"/>
      <c r="C27" s="44"/>
      <c r="D27" s="44"/>
      <c r="E27" s="45"/>
      <c r="F27" s="42"/>
      <c r="G27" s="43" t="s">
        <v>6</v>
      </c>
      <c r="H27" s="597"/>
      <c r="I27" s="598"/>
      <c r="J27" s="599">
        <f t="shared" si="0"/>
        <v>0</v>
      </c>
      <c r="K27" s="600"/>
    </row>
    <row r="28" spans="1:13" s="3" customFormat="1" ht="16" customHeight="1" x14ac:dyDescent="0.2">
      <c r="A28" s="608" t="s">
        <v>56</v>
      </c>
      <c r="B28" s="609"/>
      <c r="C28" s="609"/>
      <c r="D28" s="609"/>
      <c r="E28" s="610"/>
      <c r="F28" s="76">
        <v>1</v>
      </c>
      <c r="G28" s="77" t="s">
        <v>6</v>
      </c>
      <c r="H28" s="601">
        <v>30000</v>
      </c>
      <c r="I28" s="602"/>
      <c r="J28" s="603">
        <f>F28*H28</f>
        <v>30000</v>
      </c>
      <c r="K28" s="604"/>
      <c r="M28" s="4"/>
    </row>
    <row r="29" spans="1:13" s="3" customFormat="1" ht="16" customHeight="1" thickBot="1" x14ac:dyDescent="0.25">
      <c r="A29" s="605" t="s">
        <v>57</v>
      </c>
      <c r="B29" s="606"/>
      <c r="C29" s="606"/>
      <c r="D29" s="606"/>
      <c r="E29" s="607"/>
      <c r="F29" s="42">
        <f>IF(F30="全てご返却",0,IF(F30="Bax廃棄処理",1,IF(E29="",0,"")))</f>
        <v>0</v>
      </c>
      <c r="G29" s="43" t="s">
        <v>6</v>
      </c>
      <c r="H29" s="597">
        <v>10000</v>
      </c>
      <c r="I29" s="598"/>
      <c r="J29" s="599">
        <f>F29*H29</f>
        <v>0</v>
      </c>
      <c r="K29" s="600"/>
      <c r="M29" s="4"/>
    </row>
    <row r="30" spans="1:13" s="3" customFormat="1" ht="16" customHeight="1" thickBot="1" x14ac:dyDescent="0.25">
      <c r="A30" s="48"/>
      <c r="B30" s="49"/>
      <c r="C30" s="49"/>
      <c r="D30" s="49"/>
      <c r="E30" s="49"/>
      <c r="F30" s="50" t="str">
        <f>コンパウンド小型機EX0お客様ご記入欄!B28</f>
        <v>全てご返却</v>
      </c>
      <c r="G30" s="49"/>
      <c r="H30" s="49"/>
      <c r="I30" s="51" t="s">
        <v>69</v>
      </c>
      <c r="J30" s="615" t="e">
        <f>SUM(J17:J29)</f>
        <v>#VALUE!</v>
      </c>
      <c r="K30" s="616"/>
    </row>
    <row r="31" spans="1:13" s="3" customFormat="1" ht="13.5" customHeight="1" x14ac:dyDescent="0.2">
      <c r="A31" s="617" t="s">
        <v>4</v>
      </c>
      <c r="B31" s="618"/>
      <c r="C31" s="618"/>
      <c r="D31" s="618"/>
      <c r="E31" s="618"/>
      <c r="F31" s="618"/>
      <c r="G31" s="618"/>
      <c r="H31" s="618"/>
      <c r="I31" s="618"/>
      <c r="J31" s="618"/>
      <c r="K31" s="619"/>
    </row>
    <row r="32" spans="1:13" s="3" customFormat="1" ht="13.5" customHeight="1" x14ac:dyDescent="0.2">
      <c r="A32" s="620" t="s">
        <v>12</v>
      </c>
      <c r="B32" s="621"/>
      <c r="C32" s="621" t="s">
        <v>9</v>
      </c>
      <c r="D32" s="612" t="s">
        <v>75</v>
      </c>
      <c r="E32" s="612"/>
      <c r="F32" s="612"/>
      <c r="G32" s="612"/>
      <c r="H32" s="53">
        <v>2</v>
      </c>
      <c r="I32" s="52" t="s">
        <v>8</v>
      </c>
      <c r="J32" s="621">
        <f>H32+H33</f>
        <v>6</v>
      </c>
      <c r="K32" s="622" t="s">
        <v>8</v>
      </c>
    </row>
    <row r="33" spans="1:11" s="3" customFormat="1" ht="13.5" customHeight="1" x14ac:dyDescent="0.2">
      <c r="A33" s="620"/>
      <c r="B33" s="621"/>
      <c r="C33" s="621"/>
      <c r="D33" s="612" t="s">
        <v>76</v>
      </c>
      <c r="E33" s="612"/>
      <c r="F33" s="612"/>
      <c r="G33" s="612"/>
      <c r="H33" s="53">
        <v>4</v>
      </c>
      <c r="I33" s="52" t="s">
        <v>8</v>
      </c>
      <c r="J33" s="621"/>
      <c r="K33" s="622"/>
    </row>
    <row r="34" spans="1:11" s="3" customFormat="1" ht="13.5" customHeight="1" x14ac:dyDescent="0.2">
      <c r="A34" s="611" t="s">
        <v>11</v>
      </c>
      <c r="B34" s="612"/>
      <c r="C34" s="54" t="s">
        <v>9</v>
      </c>
      <c r="D34" s="612" t="s">
        <v>13</v>
      </c>
      <c r="E34" s="612"/>
      <c r="F34" s="612"/>
      <c r="G34" s="612"/>
      <c r="H34" s="53">
        <f>D18</f>
        <v>0</v>
      </c>
      <c r="I34" s="52" t="s">
        <v>8</v>
      </c>
      <c r="J34" s="54">
        <f>H34</f>
        <v>0</v>
      </c>
      <c r="K34" s="55" t="s">
        <v>8</v>
      </c>
    </row>
    <row r="35" spans="1:11" s="3" customFormat="1" ht="13.5" customHeight="1" thickBot="1" x14ac:dyDescent="0.25">
      <c r="A35" s="613" t="s">
        <v>22</v>
      </c>
      <c r="B35" s="614"/>
      <c r="C35" s="56" t="s">
        <v>9</v>
      </c>
      <c r="D35" s="614" t="s">
        <v>23</v>
      </c>
      <c r="E35" s="614"/>
      <c r="F35" s="614"/>
      <c r="G35" s="614"/>
      <c r="H35" s="58">
        <f>F19</f>
        <v>0</v>
      </c>
      <c r="I35" s="57" t="s">
        <v>8</v>
      </c>
      <c r="J35" s="56">
        <f>H35</f>
        <v>0</v>
      </c>
      <c r="K35" s="59" t="s">
        <v>8</v>
      </c>
    </row>
    <row r="36" spans="1:11" s="3" customFormat="1" ht="13.5" customHeight="1" thickTop="1" x14ac:dyDescent="0.2">
      <c r="A36" s="60"/>
      <c r="B36" s="61"/>
      <c r="C36" s="61"/>
      <c r="D36" s="61"/>
      <c r="E36" s="61"/>
      <c r="F36" s="61"/>
      <c r="G36" s="61"/>
      <c r="H36" s="62"/>
      <c r="I36" s="62" t="s">
        <v>14</v>
      </c>
      <c r="J36" s="53">
        <f>J32+J35+J34</f>
        <v>6</v>
      </c>
      <c r="K36" s="63" t="s">
        <v>8</v>
      </c>
    </row>
    <row r="37" spans="1:11" s="3" customFormat="1" ht="13.5" customHeight="1" x14ac:dyDescent="0.2">
      <c r="A37" s="64"/>
      <c r="B37" s="65"/>
      <c r="C37" s="65"/>
      <c r="D37" s="65"/>
      <c r="E37" s="65"/>
      <c r="F37" s="65"/>
      <c r="G37" s="65"/>
      <c r="H37" s="65"/>
      <c r="I37" s="65"/>
      <c r="J37" s="65"/>
      <c r="K37" s="66"/>
    </row>
    <row r="38" spans="1:11" ht="13.5" customHeight="1" x14ac:dyDescent="0.6">
      <c r="A38" s="64"/>
      <c r="B38" s="65" t="s">
        <v>61</v>
      </c>
      <c r="C38" s="65"/>
      <c r="D38" s="65"/>
      <c r="E38" s="65"/>
      <c r="F38" s="65"/>
      <c r="G38" s="65"/>
      <c r="H38" s="65"/>
      <c r="I38" s="65"/>
      <c r="J38" s="65"/>
      <c r="K38" s="66"/>
    </row>
    <row r="39" spans="1:11" ht="13.5" customHeight="1" x14ac:dyDescent="0.6">
      <c r="A39" s="64"/>
      <c r="B39" s="65"/>
      <c r="C39" s="65"/>
      <c r="D39" s="65"/>
      <c r="E39" s="65"/>
      <c r="F39" s="65"/>
      <c r="G39" s="65"/>
      <c r="H39" s="65"/>
      <c r="I39" s="65"/>
      <c r="J39" s="65"/>
      <c r="K39" s="66"/>
    </row>
    <row r="40" spans="1:11" ht="13.5" customHeight="1" x14ac:dyDescent="0.6">
      <c r="A40" s="64"/>
      <c r="B40" s="65" t="s">
        <v>62</v>
      </c>
      <c r="C40" s="65"/>
      <c r="D40" s="65"/>
      <c r="E40" s="65"/>
      <c r="F40" s="65"/>
      <c r="G40" s="65"/>
      <c r="H40" s="65"/>
      <c r="I40" s="65"/>
      <c r="J40" s="65"/>
      <c r="K40" s="66"/>
    </row>
    <row r="41" spans="1:11" ht="13.5" customHeight="1" x14ac:dyDescent="0.6">
      <c r="A41" s="64"/>
      <c r="B41" s="65" t="s">
        <v>63</v>
      </c>
      <c r="C41" s="65"/>
      <c r="D41" s="65"/>
      <c r="E41" s="65"/>
      <c r="F41" s="65"/>
      <c r="G41" s="65"/>
      <c r="H41" s="65"/>
      <c r="I41" s="65"/>
      <c r="J41" s="65"/>
      <c r="K41" s="66"/>
    </row>
    <row r="42" spans="1:11" ht="13.5" customHeight="1" x14ac:dyDescent="0.6">
      <c r="A42" s="64"/>
      <c r="B42" s="65" t="s">
        <v>258</v>
      </c>
      <c r="C42" s="65"/>
      <c r="D42" s="65"/>
      <c r="E42" s="65"/>
      <c r="F42" s="65"/>
      <c r="G42" s="65"/>
      <c r="H42" s="65"/>
      <c r="I42" s="65"/>
      <c r="J42" s="65"/>
      <c r="K42" s="66"/>
    </row>
    <row r="43" spans="1:11" ht="13.5" customHeight="1" x14ac:dyDescent="0.6">
      <c r="A43" s="64"/>
      <c r="B43" s="65"/>
      <c r="C43" s="65"/>
      <c r="D43" s="65"/>
      <c r="E43" s="65"/>
      <c r="F43" s="65"/>
      <c r="G43" s="65"/>
      <c r="H43" s="65"/>
      <c r="I43" s="65"/>
      <c r="J43" s="65"/>
      <c r="K43" s="66"/>
    </row>
    <row r="44" spans="1:11" ht="13.5" customHeight="1" x14ac:dyDescent="0.6">
      <c r="A44" s="64"/>
      <c r="B44" s="65" t="s">
        <v>25</v>
      </c>
      <c r="C44" s="65"/>
      <c r="D44" s="65"/>
      <c r="E44" s="65"/>
      <c r="F44" s="65"/>
      <c r="G44" s="65"/>
      <c r="H44" s="65"/>
      <c r="I44" s="65"/>
      <c r="J44" s="65"/>
      <c r="K44" s="66"/>
    </row>
    <row r="45" spans="1:11" ht="13.5" customHeight="1" x14ac:dyDescent="0.6">
      <c r="A45" s="64"/>
      <c r="B45" s="65"/>
      <c r="C45" s="65"/>
      <c r="D45" s="65"/>
      <c r="E45" s="65"/>
      <c r="F45" s="65"/>
      <c r="G45" s="65"/>
      <c r="H45" s="65"/>
      <c r="I45" s="65"/>
      <c r="J45" s="65"/>
      <c r="K45" s="66"/>
    </row>
    <row r="46" spans="1:11" ht="13.5" customHeight="1" x14ac:dyDescent="0.6">
      <c r="A46" s="64"/>
      <c r="B46" s="65" t="s">
        <v>64</v>
      </c>
      <c r="C46" s="65"/>
      <c r="D46" s="65"/>
      <c r="E46" s="65"/>
      <c r="F46" s="65"/>
      <c r="G46" s="65"/>
      <c r="H46" s="65"/>
      <c r="I46" s="65"/>
      <c r="J46" s="65"/>
      <c r="K46" s="66"/>
    </row>
    <row r="47" spans="1:11" ht="13.5" customHeight="1" x14ac:dyDescent="0.6">
      <c r="A47" s="64"/>
      <c r="B47" s="65" t="s">
        <v>67</v>
      </c>
      <c r="C47" s="65"/>
      <c r="D47" s="65"/>
      <c r="E47" s="65"/>
      <c r="F47" s="65"/>
      <c r="G47" s="65"/>
      <c r="H47" s="65"/>
      <c r="I47" s="65"/>
      <c r="J47" s="65"/>
      <c r="K47" s="66"/>
    </row>
    <row r="48" spans="1:11" ht="13.5" customHeight="1" x14ac:dyDescent="0.6">
      <c r="A48" s="64"/>
      <c r="B48" s="65"/>
      <c r="C48" s="65"/>
      <c r="D48" s="65"/>
      <c r="E48" s="65"/>
      <c r="F48" s="65"/>
      <c r="G48" s="65"/>
      <c r="H48" s="65"/>
      <c r="I48" s="65"/>
      <c r="J48" s="65"/>
      <c r="K48" s="66"/>
    </row>
    <row r="49" spans="1:11" s="3" customFormat="1" ht="13.5" customHeight="1" x14ac:dyDescent="0.2">
      <c r="A49" s="64"/>
      <c r="B49" s="65"/>
      <c r="C49" s="65"/>
      <c r="D49" s="65"/>
      <c r="E49" s="65"/>
      <c r="F49" s="65"/>
      <c r="G49" s="65"/>
      <c r="H49" s="65"/>
      <c r="I49" s="65"/>
      <c r="J49" s="65"/>
      <c r="K49" s="66"/>
    </row>
    <row r="50" spans="1:11" s="3" customFormat="1" ht="13.5" customHeight="1" x14ac:dyDescent="0.2">
      <c r="A50" s="67"/>
      <c r="B50" s="68" t="s">
        <v>3</v>
      </c>
      <c r="C50" s="68"/>
      <c r="D50" s="68"/>
      <c r="E50" s="68"/>
      <c r="F50" s="68"/>
      <c r="G50" s="68"/>
      <c r="H50" s="68"/>
      <c r="I50" s="68"/>
      <c r="J50" s="68"/>
      <c r="K50" s="69"/>
    </row>
    <row r="51" spans="1:11" s="3" customFormat="1" ht="13.5" customHeight="1" x14ac:dyDescent="0.2">
      <c r="A51" s="64"/>
      <c r="B51" s="65" t="s">
        <v>66</v>
      </c>
      <c r="C51" s="65"/>
      <c r="D51" s="65"/>
      <c r="E51" s="65"/>
      <c r="F51" s="65"/>
      <c r="G51" s="65"/>
      <c r="H51" s="65"/>
      <c r="I51" s="65"/>
      <c r="J51" s="65"/>
      <c r="K51" s="66"/>
    </row>
    <row r="52" spans="1:11" s="3" customFormat="1" ht="13.5" customHeight="1" x14ac:dyDescent="0.2">
      <c r="A52" s="64"/>
      <c r="B52" s="65" t="s">
        <v>68</v>
      </c>
      <c r="C52" s="65"/>
      <c r="D52" s="65"/>
      <c r="E52" s="65"/>
      <c r="F52" s="65"/>
      <c r="G52" s="65"/>
      <c r="H52" s="65"/>
      <c r="I52" s="65"/>
      <c r="J52" s="65"/>
      <c r="K52" s="66"/>
    </row>
    <row r="53" spans="1:11" s="3" customFormat="1" ht="13.5" customHeight="1" x14ac:dyDescent="0.2">
      <c r="A53" s="64"/>
      <c r="B53" s="65" t="s">
        <v>65</v>
      </c>
      <c r="C53" s="65"/>
      <c r="D53" s="65"/>
      <c r="E53" s="65"/>
      <c r="F53" s="65"/>
      <c r="G53" s="65"/>
      <c r="H53" s="65"/>
      <c r="I53" s="65"/>
      <c r="J53" s="65"/>
      <c r="K53" s="66"/>
    </row>
    <row r="54" spans="1:11" s="3" customFormat="1" ht="13.5" customHeight="1" x14ac:dyDescent="0.2">
      <c r="A54" s="64"/>
      <c r="B54" s="65" t="s">
        <v>59</v>
      </c>
      <c r="C54" s="65"/>
      <c r="D54" s="65"/>
      <c r="E54" s="65"/>
      <c r="F54" s="65"/>
      <c r="G54" s="65"/>
      <c r="H54" s="65"/>
      <c r="I54" s="65"/>
      <c r="J54" s="65"/>
      <c r="K54" s="66"/>
    </row>
    <row r="55" spans="1:11" s="3" customFormat="1" ht="13.5" customHeight="1" x14ac:dyDescent="0.2">
      <c r="A55" s="70"/>
      <c r="B55" s="71" t="s">
        <v>60</v>
      </c>
      <c r="C55" s="71"/>
      <c r="D55" s="71"/>
      <c r="E55" s="71"/>
      <c r="F55" s="71"/>
      <c r="G55" s="71"/>
      <c r="H55" s="71"/>
      <c r="I55" s="71"/>
      <c r="J55" s="71"/>
      <c r="K55" s="72"/>
    </row>
    <row r="56" spans="1:11" ht="19" x14ac:dyDescent="0.65">
      <c r="A56" s="2"/>
      <c r="B56" s="2"/>
      <c r="C56" s="2"/>
      <c r="D56" s="2"/>
      <c r="E56" s="2"/>
      <c r="F56" s="2"/>
      <c r="G56" s="2"/>
      <c r="H56" s="2"/>
      <c r="I56" s="2"/>
      <c r="J56" s="2"/>
      <c r="K56" s="2"/>
    </row>
  </sheetData>
  <sheetProtection algorithmName="SHA-512" hashValue="RUpdIEYYuFraHLYGlb0uQIpUJur/MPlfoU8i/3OkzQXGIXhrqJLevvn9ax2alrrEYYUXdzCEK/r9mCZOt1RoYw==" saltValue="d2PFgHSWC3mv1dAfWJeJcg==" spinCount="100000" sheet="1" selectLockedCells="1"/>
  <mergeCells count="63">
    <mergeCell ref="A34:B34"/>
    <mergeCell ref="D34:G34"/>
    <mergeCell ref="A35:B35"/>
    <mergeCell ref="D35:G35"/>
    <mergeCell ref="J30:K30"/>
    <mergeCell ref="A31:K31"/>
    <mergeCell ref="A32:B33"/>
    <mergeCell ref="C32:C33"/>
    <mergeCell ref="D32:G32"/>
    <mergeCell ref="J32:J33"/>
    <mergeCell ref="K32:K33"/>
    <mergeCell ref="D33:G33"/>
    <mergeCell ref="A29:E29"/>
    <mergeCell ref="H29:I29"/>
    <mergeCell ref="J29:K29"/>
    <mergeCell ref="H25:I25"/>
    <mergeCell ref="J25:K25"/>
    <mergeCell ref="H26:I26"/>
    <mergeCell ref="J26:K26"/>
    <mergeCell ref="H27:I27"/>
    <mergeCell ref="J27:K27"/>
    <mergeCell ref="A28:E28"/>
    <mergeCell ref="H28:I28"/>
    <mergeCell ref="J28:K28"/>
    <mergeCell ref="H22:I22"/>
    <mergeCell ref="J22:K22"/>
    <mergeCell ref="H23:I23"/>
    <mergeCell ref="J23:K23"/>
    <mergeCell ref="H24:I24"/>
    <mergeCell ref="J24:K24"/>
    <mergeCell ref="A19:C19"/>
    <mergeCell ref="H19:I19"/>
    <mergeCell ref="J19:K19"/>
    <mergeCell ref="C21:E21"/>
    <mergeCell ref="H21:I21"/>
    <mergeCell ref="J21:K21"/>
    <mergeCell ref="H16:I16"/>
    <mergeCell ref="J16:K16"/>
    <mergeCell ref="A17:C17"/>
    <mergeCell ref="F17:F18"/>
    <mergeCell ref="G17:G18"/>
    <mergeCell ref="H17:I18"/>
    <mergeCell ref="J17:K18"/>
    <mergeCell ref="A18:C18"/>
    <mergeCell ref="H15:I15"/>
    <mergeCell ref="J15:K15"/>
    <mergeCell ref="H13:I13"/>
    <mergeCell ref="J13:K13"/>
    <mergeCell ref="H14:I14"/>
    <mergeCell ref="J14:K14"/>
    <mergeCell ref="A8:E8"/>
    <mergeCell ref="A9:E9"/>
    <mergeCell ref="A10:E10"/>
    <mergeCell ref="A11:K11"/>
    <mergeCell ref="A12:E12"/>
    <mergeCell ref="H12:I12"/>
    <mergeCell ref="J12:K12"/>
    <mergeCell ref="J1:K1"/>
    <mergeCell ref="A2:K2"/>
    <mergeCell ref="A3:F3"/>
    <mergeCell ref="A4:F4"/>
    <mergeCell ref="A5:C5"/>
    <mergeCell ref="D5:F5"/>
  </mergeCells>
  <phoneticPr fontId="2"/>
  <printOptions horizontalCentered="1" verticalCentered="1"/>
  <pageMargins left="0" right="0" top="0" bottom="0"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コンパウンド小型機EX0お客様ご記入欄</vt:lpstr>
      <vt:lpstr>コンパウンド小型機 EX0 お客様ご記入シート</vt:lpstr>
      <vt:lpstr>コンパウンド小型機 EX0 想定お見積書</vt:lpstr>
      <vt:lpstr>'コンパウンド小型機 EX0 お客様ご記入シート'!Print_Area</vt:lpstr>
      <vt:lpstr>'コンパウンド小型機 EX0 想定お見積書'!Print_Area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奴留湯浩二</dc:creator>
  <cp:lastModifiedBy>奴留湯浩二</cp:lastModifiedBy>
  <cp:lastPrinted>2023-04-24T02:20:24Z</cp:lastPrinted>
  <dcterms:created xsi:type="dcterms:W3CDTF">1999-04-02T06:12:22Z</dcterms:created>
  <dcterms:modified xsi:type="dcterms:W3CDTF">2023-04-25T23:38:32Z</dcterms:modified>
</cp:coreProperties>
</file>